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CERECA02\estadistica\publicacion\archivos_para_subir\2022\11_NOV\Republicados\"/>
    </mc:Choice>
  </mc:AlternateContent>
  <xr:revisionPtr revIDLastSave="0" documentId="8_{D6CE13CE-406C-4F9A-85A2-C0806B84CC0C}" xr6:coauthVersionLast="43" xr6:coauthVersionMax="43" xr10:uidLastSave="{00000000-0000-0000-0000-000000000000}"/>
  <bookViews>
    <workbookView xWindow="-120" yWindow="-120" windowWidth="29040" windowHeight="15840" xr2:uid="{4836D655-EFAE-46A2-95D5-1FF73755A90E}"/>
  </bookViews>
  <sheets>
    <sheet name="RAE2021" sheetId="1" r:id="rId1"/>
  </sheets>
  <definedNames>
    <definedName name="_xlnm.Print_Area" localSheetId="0">'RAE2021'!$C:$Q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"13/12/99"</definedName>
    <definedName name="HTML_LineAfter" hidden="1">FALSE</definedName>
    <definedName name="HTML_LineBefore" hidden="1">FALSE</definedName>
    <definedName name="HTML_Name" hidden="1">"Hugo Edgardo Roldán Valdés"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"C:\WINDOWS\Profiles\heroldan\Desktop\HTML.htm"</definedName>
    <definedName name="HTML_PathTemplate" hidden="1">"C:\WINDOWS\Profiles\heroldan\Desktop\HTML.htm"</definedName>
    <definedName name="HTML_Title" hidden="1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<sst xmlns="http://schemas.openxmlformats.org/spreadsheetml/2006/main" count="41" uniqueCount="40">
  <si>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</si>
  <si>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</si>
  <si>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</si>
  <si>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</si>
  <si>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</si>
  <si>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</si>
  <si>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</si>
  <si>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</si>
  <si>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</si>
  <si>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</si>
  <si>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</si>
  <si>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</si>
  <si>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</si>
  <si>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</si>
  <si>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</si>
  <si>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</si>
  <si>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</si>
  <si>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</si>
  <si>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</si>
  <si>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</si>
  <si>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</si>
  <si>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</si>
  <si>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</si>
  <si>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</si>
  <si>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</si>
  <si>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</si>
  <si>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</si>
  <si>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</si>
  <si>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</si>
  <si>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</si>
  <si>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</si>
  <si>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</si>
  <si>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</si>
  <si>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</si>
  <si>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</si>
  <si>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Sistema de recaudación SAT.</t>
    </r>
  </si>
  <si>
    <t>1. Incluye únicamente la recaudación de los impuestos administrados por SAT.</t>
  </si>
  <si>
    <t>2. La recaudación es en términos brutos, no contempla la devolución del crédito fiscal del IVA</t>
  </si>
  <si>
    <t>3. Pueden existir diferencias por redondeo</t>
  </si>
  <si>
    <r>
      <t xml:space="preserve">                        </t>
    </r>
    <r>
      <rPr>
        <b/>
        <sz val="20"/>
        <color theme="8" tint="-0.249977111117893"/>
        <rFont val="Century Gothic"/>
        <family val="2"/>
      </rPr>
      <t>Recaudación de Ingresos Tributarios, año 2021</t>
    </r>
    <r>
      <rPr>
        <sz val="20"/>
        <color theme="8" tint="-0.249977111117893"/>
        <rFont val="Century Gothic"/>
        <family val="2"/>
      </rPr>
      <t xml:space="preserve">
                        </t>
    </r>
    <r>
      <rPr>
        <i/>
        <sz val="11"/>
        <color theme="8" tint="-0.249977111117893"/>
        <rFont val="Century Gothic"/>
        <family val="2"/>
      </rPr>
      <t>Millones de Quetzales en términos brutos / Por actividad económica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</si>
</sst>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\ #,##0.0;#,##0.0;* &quot;-&quot;??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color theme="0"/>
      <name val="Arial"/>
      <family val="2"/>
    </font>
    <font>
      <sz val="20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sz val="11"/>
      <name val="Arial Narrow"/>
      <family val="2"/>
    </font>
    <font>
      <sz val="8"/>
      <color indexed="8"/>
      <name val="Arial"/>
      <family val="2"/>
    </font>
    <font>
      <b/>
      <i/>
      <sz val="10"/>
      <color theme="0"/>
      <name val="Century Gothic"/>
      <family val="2"/>
    </font>
    <font>
      <sz val="10"/>
      <color indexed="8"/>
      <name val="Arial"/>
      <family val="2"/>
    </font>
    <font>
      <b/>
      <sz val="11"/>
      <name val="Century Gothic"/>
      <family val="2"/>
    </font>
    <font>
      <sz val="8"/>
      <color indexed="18"/>
      <name val="Arial"/>
      <family val="2"/>
    </font>
    <font>
      <sz val="10"/>
      <name val="Arial Narrow"/>
      <family val="2"/>
    </font>
    <font>
      <sz val="8"/>
      <color theme="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hair">
        <color theme="0"/>
      </right>
      <top style="thick">
        <color theme="5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5" tint="-0.24994659260841701"/>
      </top>
      <bottom style="hair">
        <color theme="0"/>
      </bottom>
      <diagonal/>
    </border>
    <border>
      <left style="hair">
        <color theme="0"/>
      </left>
      <right/>
      <top style="thick">
        <color theme="5" tint="-0.2499465926084170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thick">
        <color theme="5"/>
      </bottom>
      <diagonal/>
    </border>
    <border>
      <left/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/>
      </right>
      <top/>
      <bottom style="hair">
        <color theme="2" tint="-0.24994659260841701"/>
      </bottom>
      <diagonal/>
    </border>
    <border>
      <left/>
      <right style="thin">
        <color theme="0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theme="0"/>
      </right>
      <top style="hair">
        <color theme="2" tint="-0.24994659260841701"/>
      </top>
      <bottom/>
      <diagonal/>
    </border>
    <border>
      <left/>
      <right style="thin">
        <color theme="0"/>
      </right>
      <top style="hair">
        <color theme="2" tint="-0.24994659260841701"/>
      </top>
      <bottom style="thick">
        <color theme="5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2" tint="-0.24994659260841701"/>
      </bottom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/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 style="thick">
        <color theme="5"/>
      </bottom>
      <diagonal/>
    </border>
    <border>
      <left style="thin">
        <color theme="0"/>
      </left>
      <right style="thin">
        <color theme="0"/>
      </right>
      <top/>
      <bottom style="hair">
        <color theme="2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5" fontId="11" fillId="4" borderId="5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right" vertical="center" indent="1"/>
    </xf>
    <xf numFmtId="164" fontId="12" fillId="0" borderId="0" xfId="0" applyNumberFormat="1" applyFont="1"/>
    <xf numFmtId="165" fontId="13" fillId="0" borderId="7" xfId="1" applyNumberFormat="1" applyFont="1" applyBorder="1" applyAlignment="1">
      <alignment horizontal="right" vertical="center" indent="1"/>
    </xf>
    <xf numFmtId="0" fontId="14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3" fillId="0" borderId="8" xfId="1" applyNumberFormat="1" applyFont="1" applyBorder="1" applyAlignment="1">
      <alignment horizontal="right" vertical="center" indent="1"/>
    </xf>
    <xf numFmtId="0" fontId="12" fillId="0" borderId="0" xfId="0" applyFont="1"/>
    <xf numFmtId="165" fontId="13" fillId="0" borderId="9" xfId="1" applyNumberFormat="1" applyFont="1" applyBorder="1" applyAlignment="1">
      <alignment horizontal="right" vertical="center" indent="1"/>
    </xf>
    <xf numFmtId="164" fontId="8" fillId="0" borderId="0" xfId="0" applyNumberFormat="1" applyFont="1"/>
    <xf numFmtId="0" fontId="2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5" fillId="2" borderId="0" xfId="0" quotePrefix="1" applyFont="1" applyFill="1"/>
    <xf numFmtId="0" fontId="8" fillId="2" borderId="0" xfId="0" applyFont="1" applyFill="1"/>
    <xf numFmtId="165" fontId="12" fillId="2" borderId="0" xfId="0" applyNumberFormat="1" applyFont="1" applyFill="1"/>
    <xf numFmtId="164" fontId="12" fillId="2" borderId="0" xfId="1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165" fontId="11" fillId="4" borderId="4" xfId="1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left" vertical="center" wrapText="1" indent="1"/>
    </xf>
    <xf numFmtId="165" fontId="13" fillId="0" borderId="11" xfId="0" applyNumberFormat="1" applyFont="1" applyBorder="1" applyAlignment="1">
      <alignment horizontal="left" vertical="center" wrapText="1" indent="2"/>
    </xf>
    <xf numFmtId="165" fontId="13" fillId="0" borderId="12" xfId="0" applyNumberFormat="1" applyFont="1" applyBorder="1" applyAlignment="1">
      <alignment horizontal="left" vertical="center" wrapText="1" indent="2"/>
    </xf>
    <xf numFmtId="165" fontId="13" fillId="0" borderId="13" xfId="0" applyNumberFormat="1" applyFont="1" applyBorder="1" applyAlignment="1">
      <alignment horizontal="left" vertical="center" wrapText="1" indent="2"/>
    </xf>
    <xf numFmtId="165" fontId="13" fillId="0" borderId="14" xfId="0" applyNumberFormat="1" applyFont="1" applyBorder="1" applyAlignment="1">
      <alignment horizontal="left" vertical="center" wrapText="1" indent="2"/>
    </xf>
    <xf numFmtId="165" fontId="11" fillId="4" borderId="15" xfId="1" applyNumberFormat="1" applyFont="1" applyFill="1" applyBorder="1" applyAlignment="1">
      <alignment horizontal="center" vertical="center"/>
    </xf>
    <xf numFmtId="165" fontId="13" fillId="0" borderId="16" xfId="1" applyNumberFormat="1" applyFont="1" applyBorder="1" applyAlignment="1">
      <alignment horizontal="right" vertical="center" indent="1"/>
    </xf>
    <xf numFmtId="165" fontId="13" fillId="0" borderId="17" xfId="1" applyNumberFormat="1" applyFont="1" applyBorder="1" applyAlignment="1">
      <alignment horizontal="right" vertical="center" indent="1"/>
    </xf>
    <xf numFmtId="165" fontId="13" fillId="0" borderId="18" xfId="1" applyNumberFormat="1" applyFont="1" applyBorder="1" applyAlignment="1">
      <alignment horizontal="right" vertical="center" indent="1"/>
    </xf>
    <xf numFmtId="165" fontId="13" fillId="0" borderId="19" xfId="1" applyNumberFormat="1" applyFont="1" applyBorder="1" applyAlignment="1">
      <alignment horizontal="right" vertical="center" indent="1"/>
    </xf>
    <xf numFmtId="165" fontId="13" fillId="0" borderId="20" xfId="1" applyNumberFormat="1" applyFont="1" applyBorder="1" applyAlignment="1">
      <alignment horizontal="right" vertical="center" indent="1"/>
    </xf>
    <xf numFmtId="43" fontId="8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69E6A348-9326-4088-B7CF-68BD4F8B2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98928</xdr:colOff>
      <xdr:row>1</xdr:row>
      <xdr:rowOff>3567</xdr:rowOff>
    </xdr:from>
    <xdr:to>
      <xdr:col>2</xdr:col>
      <xdr:colOff>1648331</xdr:colOff>
      <xdr:row>2</xdr:row>
      <xdr:rowOff>412250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F88E4F4B-8582-4F41-AF90-5BC989437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28" y="172900"/>
          <a:ext cx="1549403" cy="57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F099-B414-4577-BE86-36ADB067CDFD}">
  <sheetPr codeName="Hoja1">
    <pageSetUpPr fitToPage="1"/>
  </sheetPr>
  <dimension ref="A1:U33"/>
  <sheetViews>
    <sheetView tabSelected="1" topLeftCell="C1" zoomScale="90" zoomScaleNormal="90" workbookViewId="0">
      <selection activeCell="C5" sqref="C5"/>
    </sheetView>
  </sheetViews>
  <sheetFormatPr baseColWidth="10" defaultColWidth="0" defaultRowHeight="0" customHeight="1" zeroHeight="1" x14ac:dyDescent="0.2"/>
  <cols>
    <col min="1" max="2" width="0" style="2" hidden="1" customWidth="1"/>
    <col min="3" max="3" width="41.85546875" style="2" customWidth="1"/>
    <col min="4" max="15" width="10.7109375" style="2" customWidth="1"/>
    <col min="16" max="16" width="12.7109375" style="2" customWidth="1"/>
    <col min="17" max="17" width="7.140625" style="1" customWidth="1"/>
    <col min="18" max="18" width="7.5703125" hidden="1" customWidth="1"/>
    <col min="19" max="19" width="6.7109375" style="2" hidden="1" customWidth="1"/>
    <col min="20" max="21" width="4.140625" style="2" hidden="1" customWidth="1"/>
    <col min="22" max="16384" width="0" style="2" hidden="1"/>
  </cols>
  <sheetData>
    <row r="1" spans="1:20" ht="12.75" x14ac:dyDescent="0.2">
      <c r="A1" s="22"/>
      <c r="B1" s="2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2.75" x14ac:dyDescent="0.2">
      <c r="A2" s="22"/>
      <c r="B2" s="2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>
        <v>16</v>
      </c>
      <c r="O2" s="1"/>
      <c r="P2" s="1"/>
    </row>
    <row r="3" spans="1:20" ht="50.1" customHeight="1" x14ac:dyDescent="0.35">
      <c r="A3" s="22"/>
      <c r="B3" s="22"/>
      <c r="C3" s="45" t="s">
        <v>39</v>
      </c>
      <c r="D3" s="45"/>
      <c r="E3" s="45"/>
      <c r="F3" s="45"/>
      <c r="G3" s="45"/>
      <c r="H3" s="45"/>
      <c r="I3" s="45"/>
      <c r="J3" s="45"/>
      <c r="K3" s="29"/>
      <c r="L3" s="30"/>
      <c r="M3" s="30"/>
      <c r="N3" s="22"/>
      <c r="O3" s="31"/>
      <c r="P3" s="31"/>
    </row>
    <row r="4" spans="1:20" ht="7.5" customHeight="1" thickBot="1" x14ac:dyDescent="0.35">
      <c r="A4" s="22"/>
      <c r="B4" s="2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0" s="11" customFormat="1" ht="27" customHeight="1" thickTop="1" x14ac:dyDescent="0.2">
      <c r="C5" s="7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9" t="s">
        <v>13</v>
      </c>
      <c r="Q5" s="1"/>
      <c r="R5"/>
      <c r="S5" s="10"/>
    </row>
    <row r="6" spans="1:20" ht="27" customHeight="1" x14ac:dyDescent="0.2">
      <c r="C6" s="33" t="s">
        <v>13</v>
      </c>
      <c r="D6" s="38">
        <v>7183.4844886099991</v>
      </c>
      <c r="E6" s="38">
        <v>4966.7751891499956</v>
      </c>
      <c r="F6" s="38">
        <v>6508.3366095980036</v>
      </c>
      <c r="G6" s="32">
        <v>8052.5474187660075</v>
      </c>
      <c r="H6" s="12">
        <v>5507.2928058280058</v>
      </c>
      <c r="I6" s="12">
        <v>5365.3199911410011</v>
      </c>
      <c r="J6" s="12">
        <v>9170.1624820899997</v>
      </c>
      <c r="K6" s="12">
        <v>5568.677391350001</v>
      </c>
      <c r="L6" s="12">
        <v>5485.4023315000013</v>
      </c>
      <c r="M6" s="12">
        <v>9169.5008197600018</v>
      </c>
      <c r="N6" s="12">
        <v>5726.5751402300002</v>
      </c>
      <c r="O6" s="12">
        <v>7625.0390398199997</v>
      </c>
      <c r="P6" s="13">
        <v>80329.113707843004</v>
      </c>
      <c r="S6" s="14"/>
      <c r="T6" s="14"/>
    </row>
    <row r="7" spans="1:20" s="11" customFormat="1" ht="26.25" customHeight="1" x14ac:dyDescent="0.2">
      <c r="C7" s="34" t="s">
        <v>14</v>
      </c>
      <c r="D7" s="39">
        <v>222.94355046999999</v>
      </c>
      <c r="E7" s="43">
        <v>154.47048821000004</v>
      </c>
      <c r="F7" s="43">
        <v>211.05606397999961</v>
      </c>
      <c r="G7" s="39">
        <v>308.07671770999991</v>
      </c>
      <c r="H7" s="39">
        <v>175.86443395999984</v>
      </c>
      <c r="I7" s="39">
        <v>147.91593067999989</v>
      </c>
      <c r="J7" s="39">
        <v>376.72134344</v>
      </c>
      <c r="K7" s="39">
        <v>124.97730681</v>
      </c>
      <c r="L7" s="39">
        <v>122.66601802</v>
      </c>
      <c r="M7" s="39">
        <v>368.49053124</v>
      </c>
      <c r="N7" s="39">
        <v>130.60516767999999</v>
      </c>
      <c r="O7" s="39">
        <v>143.58919692000001</v>
      </c>
      <c r="P7" s="15">
        <f t="shared" ref="P7:P27" si="0">+SUM(D7:O7)</f>
        <v>2487.3767491199992</v>
      </c>
      <c r="Q7" s="1"/>
      <c r="R7" s="16">
        <v>1</v>
      </c>
      <c r="S7" s="17">
        <v>2000</v>
      </c>
    </row>
    <row r="8" spans="1:20" s="11" customFormat="1" ht="25.5" customHeight="1" x14ac:dyDescent="0.2">
      <c r="C8" s="35" t="s">
        <v>15</v>
      </c>
      <c r="D8" s="40">
        <v>32.093686360000007</v>
      </c>
      <c r="E8" s="40">
        <v>23.956910120000011</v>
      </c>
      <c r="F8" s="40">
        <v>27.821506099999976</v>
      </c>
      <c r="G8" s="40">
        <v>42.795140830000008</v>
      </c>
      <c r="H8" s="40">
        <v>30.704360399999988</v>
      </c>
      <c r="I8" s="40">
        <v>29.949725910000012</v>
      </c>
      <c r="J8" s="40">
        <v>59.417432400000003</v>
      </c>
      <c r="K8" s="40">
        <v>28.388760900000001</v>
      </c>
      <c r="L8" s="40">
        <v>24.61054914</v>
      </c>
      <c r="M8" s="40">
        <v>73.008439300000006</v>
      </c>
      <c r="N8" s="40">
        <v>23.277633389999998</v>
      </c>
      <c r="O8" s="40">
        <v>26.56526027</v>
      </c>
      <c r="P8" s="18">
        <f t="shared" si="0"/>
        <v>422.58940512000004</v>
      </c>
      <c r="Q8" s="1"/>
      <c r="R8" s="16">
        <v>2</v>
      </c>
      <c r="S8" s="17">
        <v>2001</v>
      </c>
    </row>
    <row r="9" spans="1:20" s="11" customFormat="1" ht="25.5" customHeight="1" x14ac:dyDescent="0.2">
      <c r="C9" s="35" t="s">
        <v>16</v>
      </c>
      <c r="D9" s="40">
        <v>1401.1834089300016</v>
      </c>
      <c r="E9" s="40">
        <v>967.67807252999808</v>
      </c>
      <c r="F9" s="40">
        <v>1408.6699811600033</v>
      </c>
      <c r="G9" s="40">
        <v>1862.4256457100021</v>
      </c>
      <c r="H9" s="40">
        <v>1063.5271129699995</v>
      </c>
      <c r="I9" s="40">
        <v>1106.9821194000003</v>
      </c>
      <c r="J9" s="40">
        <v>2072.56792275</v>
      </c>
      <c r="K9" s="40">
        <v>1116.35402041</v>
      </c>
      <c r="L9" s="40">
        <v>1186.54932635</v>
      </c>
      <c r="M9" s="40">
        <v>2109.2054652299998</v>
      </c>
      <c r="N9" s="40">
        <v>1189.9300703199999</v>
      </c>
      <c r="O9" s="40">
        <v>1199.6420596299999</v>
      </c>
      <c r="P9" s="18">
        <f t="shared" si="0"/>
        <v>16684.715205390003</v>
      </c>
      <c r="Q9" s="1"/>
      <c r="R9" s="16">
        <v>3</v>
      </c>
      <c r="S9" s="17">
        <v>2002</v>
      </c>
    </row>
    <row r="10" spans="1:20" s="11" customFormat="1" ht="25.5" customHeight="1" x14ac:dyDescent="0.2">
      <c r="C10" s="35" t="s">
        <v>17</v>
      </c>
      <c r="D10" s="40">
        <v>143.87490150999989</v>
      </c>
      <c r="E10" s="40">
        <v>133.22939159000001</v>
      </c>
      <c r="F10" s="40">
        <v>102.39377275000001</v>
      </c>
      <c r="G10" s="40">
        <v>213.34818853999994</v>
      </c>
      <c r="H10" s="40">
        <v>121.76137085999997</v>
      </c>
      <c r="I10" s="40">
        <v>93.736659199999963</v>
      </c>
      <c r="J10" s="40">
        <v>271.00839943</v>
      </c>
      <c r="K10" s="40">
        <v>142.08967709999999</v>
      </c>
      <c r="L10" s="40">
        <v>120.58683323</v>
      </c>
      <c r="M10" s="40">
        <v>278.30208521999998</v>
      </c>
      <c r="N10" s="40">
        <v>110.27428995</v>
      </c>
      <c r="O10" s="40">
        <v>339.06115433999997</v>
      </c>
      <c r="P10" s="18">
        <f t="shared" si="0"/>
        <v>2069.6667237199995</v>
      </c>
      <c r="Q10" s="1"/>
      <c r="R10" s="16">
        <v>4</v>
      </c>
      <c r="S10" s="17">
        <v>2003</v>
      </c>
    </row>
    <row r="11" spans="1:20" s="11" customFormat="1" ht="25.5" customHeight="1" x14ac:dyDescent="0.2">
      <c r="C11" s="35" t="s">
        <v>18</v>
      </c>
      <c r="D11" s="40">
        <v>9.1840947699999997</v>
      </c>
      <c r="E11" s="40">
        <v>7.1494341599999993</v>
      </c>
      <c r="F11" s="40">
        <v>8.4954815900000025</v>
      </c>
      <c r="G11" s="40">
        <v>10.62046056</v>
      </c>
      <c r="H11" s="40">
        <v>7.8549992600000005</v>
      </c>
      <c r="I11" s="40">
        <v>8.1667767899999948</v>
      </c>
      <c r="J11" s="40">
        <v>9.0815273800000007</v>
      </c>
      <c r="K11" s="40">
        <v>7.6162400100000003</v>
      </c>
      <c r="L11" s="40">
        <v>8.3330183299999998</v>
      </c>
      <c r="M11" s="40">
        <v>9.8173340000000007</v>
      </c>
      <c r="N11" s="40">
        <v>6.9640767500000003</v>
      </c>
      <c r="O11" s="40">
        <v>7.6369885100000001</v>
      </c>
      <c r="P11" s="18">
        <f t="shared" si="0"/>
        <v>100.92043210999999</v>
      </c>
      <c r="Q11" s="1"/>
      <c r="R11" s="16">
        <v>5</v>
      </c>
      <c r="S11" s="17">
        <v>2004</v>
      </c>
    </row>
    <row r="12" spans="1:20" s="11" customFormat="1" ht="25.5" customHeight="1" x14ac:dyDescent="0.2">
      <c r="C12" s="35" t="s">
        <v>19</v>
      </c>
      <c r="D12" s="40">
        <v>136.55024874</v>
      </c>
      <c r="E12" s="40">
        <v>60.227786110000082</v>
      </c>
      <c r="F12" s="40">
        <v>99.101296360000021</v>
      </c>
      <c r="G12" s="40">
        <v>128.03234331999994</v>
      </c>
      <c r="H12" s="40">
        <v>86.22584388999995</v>
      </c>
      <c r="I12" s="40">
        <v>82.020708759999948</v>
      </c>
      <c r="J12" s="40">
        <v>149.81168706</v>
      </c>
      <c r="K12" s="40">
        <v>75.496279180000002</v>
      </c>
      <c r="L12" s="40">
        <v>99.575528140000003</v>
      </c>
      <c r="M12" s="40">
        <v>132.89086875000001</v>
      </c>
      <c r="N12" s="40">
        <v>78.349753930000006</v>
      </c>
      <c r="O12" s="40">
        <v>84.35733621</v>
      </c>
      <c r="P12" s="18">
        <f t="shared" si="0"/>
        <v>1212.63968045</v>
      </c>
      <c r="Q12" s="1"/>
      <c r="R12" s="16">
        <v>6</v>
      </c>
      <c r="S12" s="17">
        <v>2005</v>
      </c>
    </row>
    <row r="13" spans="1:20" s="11" customFormat="1" ht="25.5" customHeight="1" x14ac:dyDescent="0.2">
      <c r="C13" s="35" t="s">
        <v>20</v>
      </c>
      <c r="D13" s="40">
        <v>2714.2305436499996</v>
      </c>
      <c r="E13" s="40">
        <v>2121.2601663799974</v>
      </c>
      <c r="F13" s="40">
        <v>2711.8272481500003</v>
      </c>
      <c r="G13" s="40">
        <v>3108.5571215000064</v>
      </c>
      <c r="H13" s="40">
        <v>2171.6133703600067</v>
      </c>
      <c r="I13" s="40">
        <v>2205.1594721599995</v>
      </c>
      <c r="J13" s="40">
        <v>3477.7776526299999</v>
      </c>
      <c r="K13" s="40">
        <v>2277.7053242000002</v>
      </c>
      <c r="L13" s="40">
        <v>2252.6530002899999</v>
      </c>
      <c r="M13" s="40">
        <v>3527.9180260799999</v>
      </c>
      <c r="N13" s="40">
        <v>2445.03600396</v>
      </c>
      <c r="O13" s="40">
        <v>2522.5839621499999</v>
      </c>
      <c r="P13" s="18">
        <f t="shared" si="0"/>
        <v>31536.321891510008</v>
      </c>
      <c r="Q13" s="1"/>
      <c r="R13" s="16">
        <v>7</v>
      </c>
      <c r="S13" s="17">
        <v>2006</v>
      </c>
    </row>
    <row r="14" spans="1:20" s="11" customFormat="1" ht="25.5" customHeight="1" x14ac:dyDescent="0.2">
      <c r="C14" s="35" t="s">
        <v>21</v>
      </c>
      <c r="D14" s="40">
        <v>214.36628951999995</v>
      </c>
      <c r="E14" s="40">
        <v>148.86603164000005</v>
      </c>
      <c r="F14" s="40">
        <v>203.57359634000002</v>
      </c>
      <c r="G14" s="40">
        <v>224.51997426000005</v>
      </c>
      <c r="H14" s="40">
        <v>165.87464896000014</v>
      </c>
      <c r="I14" s="40">
        <v>168.13062724000014</v>
      </c>
      <c r="J14" s="40">
        <v>292.19260168</v>
      </c>
      <c r="K14" s="40">
        <v>171.21518456000001</v>
      </c>
      <c r="L14" s="40">
        <v>165.72478692000001</v>
      </c>
      <c r="M14" s="40">
        <v>261.46316691999999</v>
      </c>
      <c r="N14" s="40">
        <v>180.03026378999999</v>
      </c>
      <c r="O14" s="40">
        <v>211.93655226000001</v>
      </c>
      <c r="P14" s="18">
        <f t="shared" si="0"/>
        <v>2407.8937240900009</v>
      </c>
      <c r="Q14" s="1"/>
      <c r="R14" s="16">
        <v>8</v>
      </c>
      <c r="S14" s="17">
        <v>2007</v>
      </c>
    </row>
    <row r="15" spans="1:20" s="11" customFormat="1" ht="25.5" customHeight="1" x14ac:dyDescent="0.2">
      <c r="C15" s="35" t="s">
        <v>22</v>
      </c>
      <c r="D15" s="40">
        <v>56.377708789999986</v>
      </c>
      <c r="E15" s="40">
        <v>36.693886920000018</v>
      </c>
      <c r="F15" s="40">
        <v>37.760488789999989</v>
      </c>
      <c r="G15" s="40">
        <v>50.124037740000006</v>
      </c>
      <c r="H15" s="40">
        <v>35.907716640000004</v>
      </c>
      <c r="I15" s="40">
        <v>39.552910350000012</v>
      </c>
      <c r="J15" s="40">
        <v>57.339238379999998</v>
      </c>
      <c r="K15" s="40">
        <v>40.284959919999999</v>
      </c>
      <c r="L15" s="40">
        <v>36.892292300000001</v>
      </c>
      <c r="M15" s="40">
        <v>50.964601799999997</v>
      </c>
      <c r="N15" s="40">
        <v>41.14430308</v>
      </c>
      <c r="O15" s="40">
        <v>40.235511170000002</v>
      </c>
      <c r="P15" s="18">
        <f t="shared" si="0"/>
        <v>523.27765588</v>
      </c>
      <c r="Q15" s="1"/>
      <c r="R15" s="16">
        <v>9</v>
      </c>
      <c r="S15" s="17">
        <v>2008</v>
      </c>
    </row>
    <row r="16" spans="1:20" s="11" customFormat="1" ht="25.5" customHeight="1" x14ac:dyDescent="0.2">
      <c r="C16" s="35" t="s">
        <v>23</v>
      </c>
      <c r="D16" s="40">
        <v>536.18806068999947</v>
      </c>
      <c r="E16" s="40">
        <v>203.05052619000014</v>
      </c>
      <c r="F16" s="40">
        <v>233.61975696000013</v>
      </c>
      <c r="G16" s="40">
        <v>425.17283587000031</v>
      </c>
      <c r="H16" s="40">
        <v>349.73606205999971</v>
      </c>
      <c r="I16" s="40">
        <v>224.16522310000005</v>
      </c>
      <c r="J16" s="40">
        <v>460.56682882000001</v>
      </c>
      <c r="K16" s="40">
        <v>258.28642371000001</v>
      </c>
      <c r="L16" s="40">
        <v>240.94223328000001</v>
      </c>
      <c r="M16" s="40">
        <v>430.77344133000003</v>
      </c>
      <c r="N16" s="40">
        <v>248.08077574000001</v>
      </c>
      <c r="O16" s="40">
        <v>243.73682964</v>
      </c>
      <c r="P16" s="18">
        <f t="shared" si="0"/>
        <v>3854.3189973899998</v>
      </c>
      <c r="Q16" s="1"/>
      <c r="R16" s="16">
        <v>10</v>
      </c>
      <c r="S16" s="17">
        <v>2009</v>
      </c>
    </row>
    <row r="17" spans="3:20" s="11" customFormat="1" ht="25.5" customHeight="1" x14ac:dyDescent="0.2">
      <c r="C17" s="35" t="s">
        <v>24</v>
      </c>
      <c r="D17" s="40">
        <v>576.49835523000036</v>
      </c>
      <c r="E17" s="40">
        <v>335.93022661999964</v>
      </c>
      <c r="F17" s="40">
        <v>490.65408037000003</v>
      </c>
      <c r="G17" s="40">
        <v>585.46010581000019</v>
      </c>
      <c r="H17" s="40">
        <v>425.39420291999988</v>
      </c>
      <c r="I17" s="40">
        <v>365.19124271999988</v>
      </c>
      <c r="J17" s="40">
        <v>628.82728883000004</v>
      </c>
      <c r="K17" s="40">
        <v>380.86532063999999</v>
      </c>
      <c r="L17" s="40">
        <v>351.21132481000001</v>
      </c>
      <c r="M17" s="40">
        <v>757.06397514000003</v>
      </c>
      <c r="N17" s="40">
        <v>368.67132355000001</v>
      </c>
      <c r="O17" s="40">
        <v>403.73204112000002</v>
      </c>
      <c r="P17" s="18">
        <f t="shared" si="0"/>
        <v>5669.4994877600002</v>
      </c>
      <c r="Q17" s="1"/>
      <c r="R17" s="16">
        <v>11</v>
      </c>
      <c r="S17" s="17">
        <v>2010</v>
      </c>
    </row>
    <row r="18" spans="3:20" s="11" customFormat="1" ht="25.5" customHeight="1" x14ac:dyDescent="0.2">
      <c r="C18" s="35" t="s">
        <v>25</v>
      </c>
      <c r="D18" s="40">
        <v>189.02063399999994</v>
      </c>
      <c r="E18" s="40">
        <v>134.15985731000001</v>
      </c>
      <c r="F18" s="40">
        <v>174.48104048000005</v>
      </c>
      <c r="G18" s="40">
        <v>202.30174343000007</v>
      </c>
      <c r="H18" s="40">
        <v>160.63585125000003</v>
      </c>
      <c r="I18" s="40">
        <v>156.36278499000011</v>
      </c>
      <c r="J18" s="40">
        <v>212.99857484</v>
      </c>
      <c r="K18" s="40">
        <v>166.11850806000001</v>
      </c>
      <c r="L18" s="40">
        <v>155.72759112</v>
      </c>
      <c r="M18" s="40">
        <v>216.5189499</v>
      </c>
      <c r="N18" s="40">
        <v>163.84532006000001</v>
      </c>
      <c r="O18" s="40">
        <v>164.08429287000001</v>
      </c>
      <c r="P18" s="18">
        <f t="shared" si="0"/>
        <v>2096.2551483100001</v>
      </c>
      <c r="Q18" s="1"/>
      <c r="R18" s="16">
        <v>12</v>
      </c>
      <c r="S18" s="17">
        <v>2011</v>
      </c>
    </row>
    <row r="19" spans="3:20" s="11" customFormat="1" ht="25.5" customHeight="1" x14ac:dyDescent="0.2">
      <c r="C19" s="35" t="s">
        <v>26</v>
      </c>
      <c r="D19" s="40">
        <v>297.92983793000008</v>
      </c>
      <c r="E19" s="40">
        <v>202.91895496999996</v>
      </c>
      <c r="F19" s="40">
        <v>253.34839026799975</v>
      </c>
      <c r="G19" s="40">
        <v>274.41592900199981</v>
      </c>
      <c r="H19" s="40">
        <v>215.20657099800025</v>
      </c>
      <c r="I19" s="40">
        <v>223.74949051100029</v>
      </c>
      <c r="J19" s="40">
        <v>299.53643123000001</v>
      </c>
      <c r="K19" s="40">
        <v>204.30872219</v>
      </c>
      <c r="L19" s="40">
        <v>192.05458353</v>
      </c>
      <c r="M19" s="40">
        <v>245.79167403</v>
      </c>
      <c r="N19" s="40">
        <v>204.94688293999999</v>
      </c>
      <c r="O19" s="40">
        <v>222.69695992000001</v>
      </c>
      <c r="P19" s="18">
        <f t="shared" si="0"/>
        <v>2836.9044275190004</v>
      </c>
      <c r="Q19" s="1"/>
      <c r="R19" s="16">
        <v>13</v>
      </c>
      <c r="S19" s="17">
        <v>2012</v>
      </c>
    </row>
    <row r="20" spans="3:20" s="11" customFormat="1" ht="12.75" x14ac:dyDescent="0.2">
      <c r="C20" s="35" t="s">
        <v>27</v>
      </c>
      <c r="D20" s="40">
        <v>273.09361256000005</v>
      </c>
      <c r="E20" s="40">
        <v>182.44063808000001</v>
      </c>
      <c r="F20" s="40">
        <v>220.06309559000005</v>
      </c>
      <c r="G20" s="40">
        <v>260.42732071399996</v>
      </c>
      <c r="H20" s="40">
        <v>200.67244783000021</v>
      </c>
      <c r="I20" s="40">
        <v>192.98494897000003</v>
      </c>
      <c r="J20" s="40">
        <v>316.81988896000001</v>
      </c>
      <c r="K20" s="40">
        <v>226.35481106</v>
      </c>
      <c r="L20" s="40">
        <v>227.18484373000001</v>
      </c>
      <c r="M20" s="40">
        <v>318.08487048000001</v>
      </c>
      <c r="N20" s="40">
        <v>234.10173218</v>
      </c>
      <c r="O20" s="40">
        <v>248.54903325999999</v>
      </c>
      <c r="P20" s="18">
        <f t="shared" si="0"/>
        <v>2900.7772434140006</v>
      </c>
      <c r="Q20" s="1"/>
      <c r="R20" s="16">
        <v>14</v>
      </c>
      <c r="S20" s="17">
        <v>2013</v>
      </c>
    </row>
    <row r="21" spans="3:20" ht="25.5" customHeight="1" x14ac:dyDescent="0.2">
      <c r="C21" s="35" t="s">
        <v>28</v>
      </c>
      <c r="D21" s="40">
        <v>146.41001733000022</v>
      </c>
      <c r="E21" s="40">
        <v>77.320212400000031</v>
      </c>
      <c r="F21" s="40">
        <v>89.538453619999942</v>
      </c>
      <c r="G21" s="40">
        <v>107.59685619999996</v>
      </c>
      <c r="H21" s="40">
        <v>101.21227833</v>
      </c>
      <c r="I21" s="40">
        <v>111.88760959000005</v>
      </c>
      <c r="J21" s="40">
        <v>121.34596204</v>
      </c>
      <c r="K21" s="40">
        <v>144.77433773999999</v>
      </c>
      <c r="L21" s="40">
        <v>110.67772518</v>
      </c>
      <c r="M21" s="40">
        <v>114.33080475</v>
      </c>
      <c r="N21" s="40">
        <v>106.60057042</v>
      </c>
      <c r="O21" s="40">
        <v>1566.8532425599999</v>
      </c>
      <c r="P21" s="18">
        <f t="shared" si="0"/>
        <v>2798.54807016</v>
      </c>
      <c r="R21" s="16">
        <v>15</v>
      </c>
      <c r="S21" s="17">
        <v>2014</v>
      </c>
      <c r="T21" s="19"/>
    </row>
    <row r="22" spans="3:20" ht="12.75" x14ac:dyDescent="0.2">
      <c r="C22" s="35" t="s">
        <v>29</v>
      </c>
      <c r="D22" s="40">
        <v>29.508153419999989</v>
      </c>
      <c r="E22" s="40">
        <v>19.636655599999997</v>
      </c>
      <c r="F22" s="40">
        <v>23.014624700000006</v>
      </c>
      <c r="G22" s="40">
        <v>21.178028579999999</v>
      </c>
      <c r="H22" s="40">
        <v>21.815644560000013</v>
      </c>
      <c r="I22" s="40">
        <v>21.576481560000008</v>
      </c>
      <c r="J22" s="40">
        <v>36.539989570000003</v>
      </c>
      <c r="K22" s="40">
        <v>23.23499206</v>
      </c>
      <c r="L22" s="40">
        <v>19.82941769</v>
      </c>
      <c r="M22" s="40">
        <v>23.575484370000002</v>
      </c>
      <c r="N22" s="40">
        <v>25.703916280000001</v>
      </c>
      <c r="O22" s="40">
        <v>24.997323120000001</v>
      </c>
      <c r="P22" s="18">
        <f t="shared" si="0"/>
        <v>290.61071150999999</v>
      </c>
      <c r="R22" s="16">
        <v>16</v>
      </c>
      <c r="S22" s="17">
        <v>2015</v>
      </c>
      <c r="T22" s="19"/>
    </row>
    <row r="23" spans="3:20" ht="25.5" x14ac:dyDescent="0.2">
      <c r="C23" s="36" t="s">
        <v>30</v>
      </c>
      <c r="D23" s="41">
        <v>83.396914250000066</v>
      </c>
      <c r="E23" s="41">
        <v>61.454445410000048</v>
      </c>
      <c r="F23" s="41">
        <v>97.423066569999946</v>
      </c>
      <c r="G23" s="41">
        <v>104.71942070000006</v>
      </c>
      <c r="H23" s="41">
        <v>69.01114752999996</v>
      </c>
      <c r="I23" s="41">
        <v>73.64595127000004</v>
      </c>
      <c r="J23" s="41">
        <v>126.67871765</v>
      </c>
      <c r="K23" s="41">
        <v>81.32907883</v>
      </c>
      <c r="L23" s="41">
        <v>79.746172209999997</v>
      </c>
      <c r="M23" s="41">
        <v>141.95750946000001</v>
      </c>
      <c r="N23" s="41">
        <v>78.430254230000003</v>
      </c>
      <c r="O23" s="41">
        <v>77.569663559999995</v>
      </c>
      <c r="P23" s="18">
        <f t="shared" si="0"/>
        <v>1075.36234167</v>
      </c>
      <c r="R23" s="16"/>
      <c r="S23" s="17"/>
      <c r="T23" s="19"/>
    </row>
    <row r="24" spans="3:20" ht="12.75" x14ac:dyDescent="0.2">
      <c r="C24" s="36" t="s">
        <v>31</v>
      </c>
      <c r="D24" s="41">
        <v>11.872100249999997</v>
      </c>
      <c r="E24" s="41">
        <v>10.018823719999997</v>
      </c>
      <c r="F24" s="41">
        <v>14.063574399999997</v>
      </c>
      <c r="G24" s="41">
        <v>13.046540329999997</v>
      </c>
      <c r="H24" s="41">
        <v>10.559069799999996</v>
      </c>
      <c r="I24" s="41">
        <v>12.314741339999999</v>
      </c>
      <c r="J24" s="41">
        <v>17.565124610000002</v>
      </c>
      <c r="K24" s="41">
        <v>12.070811989999999</v>
      </c>
      <c r="L24" s="41">
        <v>11.44600956</v>
      </c>
      <c r="M24" s="41">
        <v>14.10650809</v>
      </c>
      <c r="N24" s="41">
        <v>13.49640548</v>
      </c>
      <c r="O24" s="41">
        <v>12.83193786</v>
      </c>
      <c r="P24" s="18">
        <f t="shared" si="0"/>
        <v>153.39164743000001</v>
      </c>
      <c r="R24" s="16"/>
      <c r="S24" s="17"/>
      <c r="T24" s="19"/>
    </row>
    <row r="25" spans="3:20" ht="12.75" x14ac:dyDescent="0.2">
      <c r="C25" s="36" t="s">
        <v>32</v>
      </c>
      <c r="D25" s="41">
        <v>81.250311779999947</v>
      </c>
      <c r="E25" s="41">
        <v>61.718606230000013</v>
      </c>
      <c r="F25" s="41">
        <v>73.491339250000053</v>
      </c>
      <c r="G25" s="41">
        <v>86.604059239999856</v>
      </c>
      <c r="H25" s="41">
        <v>66.06053758999991</v>
      </c>
      <c r="I25" s="41">
        <v>71.370094469999927</v>
      </c>
      <c r="J25" s="41">
        <v>119.87506028</v>
      </c>
      <c r="K25" s="41">
        <v>61.582878669999999</v>
      </c>
      <c r="L25" s="41">
        <v>59.085498100000002</v>
      </c>
      <c r="M25" s="41">
        <v>73.962549030000005</v>
      </c>
      <c r="N25" s="41">
        <v>56.228015900000003</v>
      </c>
      <c r="O25" s="41">
        <v>62.957672350000003</v>
      </c>
      <c r="P25" s="18">
        <f t="shared" si="0"/>
        <v>874.18662288999974</v>
      </c>
      <c r="R25" s="16"/>
      <c r="S25" s="17"/>
      <c r="T25" s="19"/>
    </row>
    <row r="26" spans="3:20" ht="38.25" x14ac:dyDescent="0.2">
      <c r="C26" s="36" t="s">
        <v>33</v>
      </c>
      <c r="D26" s="41">
        <v>26.612749379999993</v>
      </c>
      <c r="E26" s="41">
        <v>23.869189850000005</v>
      </c>
      <c r="F26" s="41">
        <v>27.162379080000008</v>
      </c>
      <c r="G26" s="41">
        <v>22.624404869999996</v>
      </c>
      <c r="H26" s="41">
        <v>26.954998170000003</v>
      </c>
      <c r="I26" s="41">
        <v>29.819965310000015</v>
      </c>
      <c r="J26" s="41">
        <v>62.85678626</v>
      </c>
      <c r="K26" s="41">
        <v>25.2562353</v>
      </c>
      <c r="L26" s="41">
        <v>19.62164228</v>
      </c>
      <c r="M26" s="41">
        <v>20.9626859</v>
      </c>
      <c r="N26" s="41">
        <v>20.562483</v>
      </c>
      <c r="O26" s="41">
        <v>20.610218929999998</v>
      </c>
      <c r="P26" s="18">
        <f t="shared" si="0"/>
        <v>326.91373833</v>
      </c>
      <c r="R26" s="16"/>
      <c r="S26" s="17"/>
      <c r="T26" s="19"/>
    </row>
    <row r="27" spans="3:20" ht="25.5" customHeight="1" thickBot="1" x14ac:dyDescent="0.25">
      <c r="C27" s="37" t="s">
        <v>34</v>
      </c>
      <c r="D27" s="42">
        <v>0.89930904999999983</v>
      </c>
      <c r="E27" s="42">
        <v>0.72488511000000011</v>
      </c>
      <c r="F27" s="42">
        <v>0.77737308999999999</v>
      </c>
      <c r="G27" s="42">
        <v>0.50054385000000001</v>
      </c>
      <c r="H27" s="42">
        <v>0.70013749000000025</v>
      </c>
      <c r="I27" s="42">
        <v>0.63652682000000005</v>
      </c>
      <c r="J27" s="42">
        <v>0.63402385000000006</v>
      </c>
      <c r="K27" s="42">
        <v>0.36751801000000001</v>
      </c>
      <c r="L27" s="42">
        <v>0.28393729000000001</v>
      </c>
      <c r="M27" s="42">
        <v>0.31184874000000001</v>
      </c>
      <c r="N27" s="42">
        <v>0.29589759999999998</v>
      </c>
      <c r="O27" s="42">
        <v>0.81180317000000002</v>
      </c>
      <c r="P27" s="20">
        <f t="shared" si="0"/>
        <v>6.9438040700000014</v>
      </c>
      <c r="S27" s="19"/>
      <c r="T27" s="19"/>
    </row>
    <row r="28" spans="3:20" s="22" customFormat="1" ht="13.5" thickTop="1" x14ac:dyDescent="0.2">
      <c r="C28" s="2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"/>
      <c r="R28" s="1"/>
      <c r="S28" s="23"/>
      <c r="T28" s="23"/>
    </row>
    <row r="29" spans="3:20" s="22" customFormat="1" ht="13.5" x14ac:dyDescent="0.25">
      <c r="C29" s="24" t="s">
        <v>35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"/>
      <c r="R29" s="1"/>
      <c r="S29" s="23"/>
      <c r="T29" s="23"/>
    </row>
    <row r="30" spans="3:20" s="22" customFormat="1" ht="13.5" x14ac:dyDescent="0.25">
      <c r="C30" s="25"/>
      <c r="D30" s="26"/>
      <c r="E30" s="26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6"/>
      <c r="Q30" s="1"/>
      <c r="R30" s="1"/>
    </row>
    <row r="31" spans="3:20" ht="0" hidden="1" customHeight="1" x14ac:dyDescent="0.2">
      <c r="C31" s="6" t="s">
        <v>36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3:20" ht="0" hidden="1" customHeight="1" x14ac:dyDescent="0.2">
      <c r="C32" s="6" t="s">
        <v>37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3:16" ht="0" hidden="1" customHeight="1" x14ac:dyDescent="0.2">
      <c r="C33" s="6" t="s">
        <v>38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1">
    <mergeCell ref="C3:J3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RAE2021</vt:lpstr>
      <vt:lpstr>'RAE2021'!Área_de_impresión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Estrategias Tributarias</dc:creator>
  <cp:lastModifiedBy>Martinez Ortiz, Juan Jose</cp:lastModifiedBy>
  <dcterms:created xsi:type="dcterms:W3CDTF">2022-02-17T18:03:34Z</dcterms:created>
  <dcterms:modified xsi:type="dcterms:W3CDTF">2022-12-13T20:14:01Z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2d14d511-51ba-47cf-885f-dcf70fb58fc5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