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cereca02\estadistica\publicacion\archivos_para_subir\2022\01_ENE\Terminados_para_revisión\"/>
    </mc:Choice>
  </mc:AlternateContent>
  <xr:revisionPtr revIDLastSave="0" documentId="13_ncr:1_{550A3DDB-8E9E-477F-8E0B-1B0680ACFFD4}" xr6:coauthVersionLast="47" xr6:coauthVersionMax="47" xr10:uidLastSave="{00000000-0000-0000-0000-000000000000}"/>
  <bookViews>
    <workbookView xWindow="-120" yWindow="-120" windowWidth="21840" windowHeight="13140" xr2:uid="{4836D655-EFAE-46A2-95D5-1FF73755A90E}"/>
  </bookViews>
  <sheets>
    <sheet name="RAE2015" sheetId="1" r:id="rId1"/>
  </sheets>
  <definedNames>
    <definedName name="_xlnm.Print_Area" localSheetId="0">'RAE2015'!$C:$Q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"13/12/99"</definedName>
    <definedName name="HTML_LineAfter" hidden="1">FALSE</definedName>
    <definedName name="HTML_LineBefore" hidden="1">FALSE</definedName>
    <definedName name="HTML_Name" hidden="1">"Hugo Edgardo Roldán Valdés"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"C:\WINDOWS\Profiles\heroldan\Desktop\HTML.htm"</definedName>
    <definedName name="HTML_PathTemplate" hidden="1">"C:\WINDOWS\Profiles\heroldan\Desktop\HTML.htm"</definedName>
    <definedName name="HTML_Title" hidden="1">""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7" i="1" l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</calcChain>
</file>

<file path=xl/sharedStrings.xml><?xml version="1.0" encoding="utf-8"?>
<sst xmlns="http://schemas.openxmlformats.org/spreadsheetml/2006/main" count="41" uniqueCount="40">
  <si>
    <t>ACTIVIDAD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</si>
  <si>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</si>
  <si>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</si>
  <si>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</si>
  <si>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</si>
  <si>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</si>
  <si>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</si>
  <si>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</si>
  <si>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</si>
  <si>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</si>
  <si>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</si>
  <si>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</si>
  <si>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</si>
  <si>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</si>
  <si>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Agricultura, ganadería, silvicultura y pesca</t>
  </si>
  <si>
    <t>Explotación de minas y canteras</t>
  </si>
  <si>
    <t>Industrias manufactureras</t>
  </si>
  <si>
    <t>Suministro de electricidad, gas, vapor y aire acondicionado</t>
  </si>
  <si>
    <t>Suministro de agua; evacuación de aguas residuales, gestión de desechos y descontaminación</t>
  </si>
  <si>
    <t>Construcción</t>
  </si>
  <si>
    <t>Comercio al por mayor y al por menor; reparación de vehículos automotores y motocicletas</t>
  </si>
  <si>
    <t>Transporte y almacenamiento</t>
  </si>
  <si>
    <t>Actividades de alojamiento y de servicio de comidas</t>
  </si>
  <si>
    <t>Información y comunicaciones</t>
  </si>
  <si>
    <t>Actividades financieras y de seguros</t>
  </si>
  <si>
    <t>Actividades inmobiliarias</t>
  </si>
  <si>
    <t>Actividades profesionales, científicas y técnicas</t>
  </si>
  <si>
    <t>Actividades de servicios administrativos y de apoyo</t>
  </si>
  <si>
    <t>Administración pública y defensa; planes de seguridad social de afiliación obligatoria</t>
  </si>
  <si>
    <t>Enseñanza</t>
  </si>
  <si>
    <t>Actividades de atención de la salud humana y de asistencia social</t>
  </si>
  <si>
    <t>Actividades artísticas, de entretenimiento y recreativas</t>
  </si>
  <si>
    <t>Otras actividades de servicios</t>
  </si>
  <si>
    <t>Actividades de los hogares como empleadores; actividades no diferenciadas de los hogares como productores de bienes y servicios para uso propio</t>
  </si>
  <si>
    <t>Actividades de organizaciones y órganos extraterritoriales</t>
  </si>
  <si>
    <r>
      <rPr>
        <b/>
        <sz val="8"/>
        <color indexed="8"/>
        <rFont val="Arial Narrow"/>
        <family val="2"/>
      </rPr>
      <t>Fuente:</t>
    </r>
    <r>
      <rPr>
        <sz val="8"/>
        <color indexed="8"/>
        <rFont val="Arial Narrow"/>
        <family val="2"/>
      </rPr>
      <t xml:space="preserve"> Sistema de recaudación SAT.</t>
    </r>
  </si>
  <si>
    <t>1. Incluye únicamente la recaudación de los impuestos administrados por SAT.</t>
  </si>
  <si>
    <t>2. La recaudación es en términos brutos, no contempla la devolución del crédito fiscal del IVA</t>
  </si>
  <si>
    <t>3. Pueden existir diferencias por redondeo</t>
  </si>
  <si>
    <r>
      <t xml:space="preserve">                        </t>
    </r>
    <r>
      <rPr>
        <b/>
        <sz val="20"/>
        <color theme="8" tint="-0.249977111117893"/>
        <rFont val="Century Gothic"/>
        <family val="2"/>
      </rPr>
      <t>Recaudación de Ingresos Tributarios, año 2015</t>
    </r>
    <r>
      <rPr>
        <sz val="20"/>
        <color theme="8" tint="-0.249977111117893"/>
        <rFont val="Century Gothic"/>
        <family val="2"/>
      </rPr>
      <t xml:space="preserve">
                        </t>
    </r>
    <r>
      <rPr>
        <i/>
        <sz val="11"/>
        <color theme="8" tint="-0.249977111117893"/>
        <rFont val="Century Gothic"/>
        <family val="2"/>
      </rPr>
      <t>Millones de Quetzales en términos brutos / Por actividad económica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</si>
</sst>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\ #,##0.0;#,##0.0;* &quot;-&quot;??"/>
  </numFmts>
  <fonts count="17" x14ac:knownFonts="1">
    <font>
      <sz val="10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sz val="8"/>
      <color theme="0"/>
      <name val="Arial"/>
      <family val="2"/>
    </font>
    <font>
      <sz val="20"/>
      <color theme="8" tint="-0.249977111117893"/>
      <name val="Century Gothic"/>
      <family val="2"/>
    </font>
    <font>
      <b/>
      <sz val="20"/>
      <color theme="8" tint="-0.249977111117893"/>
      <name val="Century Gothic"/>
      <family val="2"/>
    </font>
    <font>
      <i/>
      <sz val="11"/>
      <color theme="8" tint="-0.249977111117893"/>
      <name val="Century Gothic"/>
      <family val="2"/>
    </font>
    <font>
      <sz val="11"/>
      <name val="Arial Narrow"/>
      <family val="2"/>
    </font>
    <font>
      <sz val="8"/>
      <color indexed="8"/>
      <name val="Arial"/>
      <family val="2"/>
    </font>
    <font>
      <b/>
      <i/>
      <sz val="10"/>
      <color theme="0"/>
      <name val="Century Gothic"/>
      <family val="2"/>
    </font>
    <font>
      <sz val="10"/>
      <color indexed="8"/>
      <name val="Arial"/>
      <family val="2"/>
    </font>
    <font>
      <b/>
      <sz val="11"/>
      <name val="Century Gothic"/>
      <family val="2"/>
    </font>
    <font>
      <sz val="8"/>
      <color indexed="18"/>
      <name val="Arial"/>
      <family val="2"/>
    </font>
    <font>
      <sz val="10"/>
      <name val="Arial Narrow"/>
      <family val="2"/>
    </font>
    <font>
      <sz val="8"/>
      <color theme="0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/>
      <right style="hair">
        <color theme="0"/>
      </right>
      <top style="thick">
        <color theme="5" tint="-0.24994659260841701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thick">
        <color theme="5" tint="-0.24994659260841701"/>
      </top>
      <bottom style="hair">
        <color theme="0"/>
      </bottom>
      <diagonal/>
    </border>
    <border>
      <left style="hair">
        <color theme="0"/>
      </left>
      <right/>
      <top style="thick">
        <color theme="5" tint="-0.24994659260841701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/>
      <bottom style="hair">
        <color theme="2" tint="-0.24994659260841701"/>
      </bottom>
      <diagonal/>
    </border>
    <border>
      <left/>
      <right/>
      <top style="hair">
        <color theme="2" tint="-0.24994659260841701"/>
      </top>
      <bottom style="hair">
        <color theme="2" tint="-0.24994659260841701"/>
      </bottom>
      <diagonal/>
    </border>
    <border>
      <left/>
      <right/>
      <top style="hair">
        <color theme="2" tint="-0.24994659260841701"/>
      </top>
      <bottom style="thick">
        <color theme="5"/>
      </bottom>
      <diagonal/>
    </border>
    <border>
      <left/>
      <right style="thin">
        <color theme="0"/>
      </right>
      <top style="hair">
        <color theme="0"/>
      </top>
      <bottom style="hair">
        <color theme="0"/>
      </bottom>
      <diagonal/>
    </border>
    <border>
      <left/>
      <right style="thin">
        <color theme="0"/>
      </right>
      <top/>
      <bottom style="hair">
        <color theme="2" tint="-0.24994659260841701"/>
      </bottom>
      <diagonal/>
    </border>
    <border>
      <left/>
      <right style="thin">
        <color theme="0"/>
      </right>
      <top style="hair">
        <color theme="2" tint="-0.24994659260841701"/>
      </top>
      <bottom style="hair">
        <color theme="2" tint="-0.24994659260841701"/>
      </bottom>
      <diagonal/>
    </border>
    <border>
      <left/>
      <right style="thin">
        <color theme="0"/>
      </right>
      <top style="hair">
        <color theme="2" tint="-0.24994659260841701"/>
      </top>
      <bottom/>
      <diagonal/>
    </border>
    <border>
      <left/>
      <right style="thin">
        <color theme="0"/>
      </right>
      <top style="hair">
        <color theme="2" tint="-0.24994659260841701"/>
      </top>
      <bottom style="thick">
        <color theme="5"/>
      </bottom>
      <diagonal/>
    </border>
    <border>
      <left style="thin">
        <color theme="0"/>
      </left>
      <right style="thin">
        <color theme="0"/>
      </right>
      <top style="hair">
        <color theme="0"/>
      </top>
      <bottom style="hair">
        <color theme="0"/>
      </bottom>
      <diagonal/>
    </border>
    <border>
      <left style="thin">
        <color theme="0"/>
      </left>
      <right style="thin">
        <color theme="0"/>
      </right>
      <top/>
      <bottom style="hair">
        <color theme="2" tint="-0.24994659260841701"/>
      </bottom>
      <diagonal/>
    </border>
    <border>
      <left style="thin">
        <color theme="0"/>
      </left>
      <right style="thin">
        <color theme="0"/>
      </right>
      <top style="hair">
        <color theme="2" tint="-0.24994659260841701"/>
      </top>
      <bottom style="hair">
        <color theme="2" tint="-0.24994659260841701"/>
      </bottom>
      <diagonal/>
    </border>
    <border>
      <left style="thin">
        <color theme="0"/>
      </left>
      <right style="thin">
        <color theme="0"/>
      </right>
      <top style="hair">
        <color theme="2" tint="-0.24994659260841701"/>
      </top>
      <bottom/>
      <diagonal/>
    </border>
    <border>
      <left style="thin">
        <color theme="0"/>
      </left>
      <right style="thin">
        <color theme="0"/>
      </right>
      <top style="hair">
        <color theme="2" tint="-0.24994659260841701"/>
      </top>
      <bottom style="thick">
        <color theme="5"/>
      </bottom>
      <diagonal/>
    </border>
    <border>
      <left style="thin">
        <color theme="0"/>
      </left>
      <right style="thin">
        <color theme="0"/>
      </right>
      <top style="hair">
        <color theme="0"/>
      </top>
      <bottom style="hair">
        <color theme="2" tint="-0.2499465926084170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0" fillId="2" borderId="0" xfId="0" applyFill="1"/>
    <xf numFmtId="0" fontId="2" fillId="0" borderId="0" xfId="0" applyFont="1"/>
    <xf numFmtId="0" fontId="3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quotePrefix="1" applyFont="1" applyFill="1" applyAlignment="1">
      <alignment horizontal="center"/>
    </xf>
    <xf numFmtId="0" fontId="8" fillId="0" borderId="0" xfId="0" applyFont="1"/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10" fillId="0" borderId="0" xfId="0" applyNumberFormat="1" applyFont="1"/>
    <xf numFmtId="0" fontId="10" fillId="0" borderId="0" xfId="0" applyFont="1"/>
    <xf numFmtId="165" fontId="11" fillId="4" borderId="5" xfId="1" applyNumberFormat="1" applyFont="1" applyFill="1" applyBorder="1" applyAlignment="1">
      <alignment horizontal="center" vertical="center"/>
    </xf>
    <xf numFmtId="165" fontId="11" fillId="4" borderId="6" xfId="1" applyNumberFormat="1" applyFont="1" applyFill="1" applyBorder="1" applyAlignment="1">
      <alignment horizontal="right" vertical="center" indent="1"/>
    </xf>
    <xf numFmtId="164" fontId="12" fillId="0" borderId="0" xfId="0" applyNumberFormat="1" applyFont="1"/>
    <xf numFmtId="165" fontId="13" fillId="0" borderId="7" xfId="1" applyNumberFormat="1" applyFont="1" applyBorder="1" applyAlignment="1">
      <alignment horizontal="right" vertical="center" indent="1"/>
    </xf>
    <xf numFmtId="0" fontId="14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13" fillId="0" borderId="8" xfId="1" applyNumberFormat="1" applyFont="1" applyBorder="1" applyAlignment="1">
      <alignment horizontal="right" vertical="center" indent="1"/>
    </xf>
    <xf numFmtId="0" fontId="12" fillId="0" borderId="0" xfId="0" applyFont="1"/>
    <xf numFmtId="165" fontId="13" fillId="0" borderId="9" xfId="1" applyNumberFormat="1" applyFont="1" applyBorder="1" applyAlignment="1">
      <alignment horizontal="right" vertical="center" indent="1"/>
    </xf>
    <xf numFmtId="164" fontId="8" fillId="0" borderId="0" xfId="0" applyNumberFormat="1" applyFont="1"/>
    <xf numFmtId="0" fontId="2" fillId="2" borderId="0" xfId="0" applyFont="1" applyFill="1"/>
    <xf numFmtId="0" fontId="12" fillId="2" borderId="0" xfId="0" applyFont="1" applyFill="1"/>
    <xf numFmtId="0" fontId="15" fillId="2" borderId="0" xfId="0" applyFont="1" applyFill="1"/>
    <xf numFmtId="0" fontId="15" fillId="2" borderId="0" xfId="0" quotePrefix="1" applyFont="1" applyFill="1"/>
    <xf numFmtId="0" fontId="8" fillId="2" borderId="0" xfId="0" applyFont="1" applyFill="1"/>
    <xf numFmtId="165" fontId="12" fillId="2" borderId="0" xfId="0" applyNumberFormat="1" applyFont="1" applyFill="1"/>
    <xf numFmtId="164" fontId="12" fillId="2" borderId="0" xfId="1" applyFont="1" applyFill="1"/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left" vertical="center" wrapText="1"/>
    </xf>
    <xf numFmtId="165" fontId="11" fillId="4" borderId="4" xfId="1" applyNumberFormat="1" applyFont="1" applyFill="1" applyBorder="1" applyAlignment="1">
      <alignment horizontal="center" vertical="center"/>
    </xf>
    <xf numFmtId="165" fontId="11" fillId="4" borderId="10" xfId="0" applyNumberFormat="1" applyFont="1" applyFill="1" applyBorder="1" applyAlignment="1">
      <alignment horizontal="left" vertical="center" wrapText="1" indent="1"/>
    </xf>
    <xf numFmtId="165" fontId="13" fillId="0" borderId="11" xfId="0" applyNumberFormat="1" applyFont="1" applyBorder="1" applyAlignment="1">
      <alignment horizontal="left" vertical="center" wrapText="1" indent="2"/>
    </xf>
    <xf numFmtId="165" fontId="13" fillId="0" borderId="12" xfId="0" applyNumberFormat="1" applyFont="1" applyBorder="1" applyAlignment="1">
      <alignment horizontal="left" vertical="center" wrapText="1" indent="2"/>
    </xf>
    <xf numFmtId="165" fontId="13" fillId="0" borderId="13" xfId="0" applyNumberFormat="1" applyFont="1" applyBorder="1" applyAlignment="1">
      <alignment horizontal="left" vertical="center" wrapText="1" indent="2"/>
    </xf>
    <xf numFmtId="165" fontId="13" fillId="0" borderId="14" xfId="0" applyNumberFormat="1" applyFont="1" applyBorder="1" applyAlignment="1">
      <alignment horizontal="left" vertical="center" wrapText="1" indent="2"/>
    </xf>
    <xf numFmtId="165" fontId="11" fillId="4" borderId="15" xfId="1" applyNumberFormat="1" applyFont="1" applyFill="1" applyBorder="1" applyAlignment="1">
      <alignment horizontal="center" vertical="center"/>
    </xf>
    <xf numFmtId="165" fontId="13" fillId="0" borderId="16" xfId="1" applyNumberFormat="1" applyFont="1" applyBorder="1" applyAlignment="1">
      <alignment horizontal="right" vertical="center" indent="1"/>
    </xf>
    <xf numFmtId="165" fontId="13" fillId="0" borderId="17" xfId="1" applyNumberFormat="1" applyFont="1" applyBorder="1" applyAlignment="1">
      <alignment horizontal="right" vertical="center" indent="1"/>
    </xf>
    <xf numFmtId="165" fontId="13" fillId="0" borderId="18" xfId="1" applyNumberFormat="1" applyFont="1" applyBorder="1" applyAlignment="1">
      <alignment horizontal="right" vertical="center" indent="1"/>
    </xf>
    <xf numFmtId="165" fontId="13" fillId="0" borderId="19" xfId="1" applyNumberFormat="1" applyFont="1" applyBorder="1" applyAlignment="1">
      <alignment horizontal="right" vertical="center" indent="1"/>
    </xf>
    <xf numFmtId="165" fontId="13" fillId="0" borderId="20" xfId="1" applyNumberFormat="1" applyFont="1" applyBorder="1" applyAlignment="1">
      <alignment horizontal="right" vertical="center" indent="1"/>
    </xf>
  </cellXfs>
  <cellStyles count="3">
    <cellStyle name="Millares" xfId="1" builtinId="3"/>
    <cellStyle name="Normal" xfId="0" builtinId="0"/>
    <cellStyle name="Normal 2" xfId="2" xr:uid="{69E6A348-9326-4088-B7CF-68BD4F8B2E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98928</xdr:colOff>
      <xdr:row>1</xdr:row>
      <xdr:rowOff>3567</xdr:rowOff>
    </xdr:from>
    <xdr:to>
      <xdr:col>2</xdr:col>
      <xdr:colOff>1648331</xdr:colOff>
      <xdr:row>2</xdr:row>
      <xdr:rowOff>412250</xdr:rowOff>
    </xdr:to>
    <xdr:pic>
      <xdr:nvPicPr>
        <xdr:cNvPr id="2" name="3 Imagen" descr="Logo SAT -negro- transparente para presentaciones.png">
          <a:extLst>
            <a:ext uri="{FF2B5EF4-FFF2-40B4-BE49-F238E27FC236}">
              <a16:creationId xmlns:a16="http://schemas.microsoft.com/office/drawing/2014/main" id="{F88E4F4B-8582-4F41-AF90-5BC989437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28" y="172900"/>
          <a:ext cx="1549403" cy="578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CF099-B414-4577-BE86-36ADB067CDFD}">
  <sheetPr codeName="Hoja1">
    <pageSetUpPr fitToPage="1"/>
  </sheetPr>
  <dimension ref="A1:U33"/>
  <sheetViews>
    <sheetView tabSelected="1" topLeftCell="C1" zoomScale="90" zoomScaleNormal="90" workbookViewId="0">
      <selection activeCell="G10" sqref="G10"/>
    </sheetView>
  </sheetViews>
  <sheetFormatPr baseColWidth="10" defaultColWidth="0" defaultRowHeight="0" customHeight="1" zeroHeight="1" x14ac:dyDescent="0.2"/>
  <cols>
    <col min="1" max="2" width="0" style="2" hidden="1" customWidth="1"/>
    <col min="3" max="3" width="41.85546875" style="2" customWidth="1"/>
    <col min="4" max="15" width="10.7109375" style="2" customWidth="1"/>
    <col min="16" max="16" width="12.7109375" style="2" customWidth="1"/>
    <col min="17" max="17" width="7.140625" style="1" customWidth="1"/>
    <col min="18" max="18" width="7.5703125" hidden="1" customWidth="1"/>
    <col min="19" max="19" width="6.7109375" style="2" hidden="1" customWidth="1"/>
    <col min="20" max="21" width="4.140625" style="2" hidden="1" customWidth="1"/>
    <col min="22" max="16384" width="0" style="2" hidden="1"/>
  </cols>
  <sheetData>
    <row r="1" spans="1:20" ht="12.75" x14ac:dyDescent="0.2">
      <c r="A1" s="22"/>
      <c r="B1" s="2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2.75" x14ac:dyDescent="0.2">
      <c r="A2" s="22"/>
      <c r="B2" s="2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>
        <v>16</v>
      </c>
      <c r="O2" s="1"/>
      <c r="P2" s="1"/>
    </row>
    <row r="3" spans="1:20" ht="50.1" customHeight="1" x14ac:dyDescent="0.35">
      <c r="A3" s="22"/>
      <c r="B3" s="22"/>
      <c r="C3" s="32" t="s">
        <v>39</v>
      </c>
      <c r="D3" s="32"/>
      <c r="E3" s="32"/>
      <c r="F3" s="32"/>
      <c r="G3" s="32"/>
      <c r="H3" s="32"/>
      <c r="I3" s="32"/>
      <c r="J3" s="32"/>
      <c r="K3" s="29"/>
      <c r="L3" s="30"/>
      <c r="M3" s="30"/>
      <c r="N3" s="22"/>
      <c r="O3" s="31"/>
      <c r="P3" s="31"/>
    </row>
    <row r="4" spans="1:20" ht="7.5" customHeight="1" thickBot="1" x14ac:dyDescent="0.35">
      <c r="A4" s="22"/>
      <c r="B4" s="22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20" s="11" customFormat="1" ht="27" customHeight="1" thickTop="1" x14ac:dyDescent="0.2">
      <c r="C5" s="7" t="s">
        <v>0</v>
      </c>
      <c r="D5" s="8" t="s">
        <v>1</v>
      </c>
      <c r="E5" s="8" t="s">
        <v>2</v>
      </c>
      <c r="F5" s="8" t="s">
        <v>3</v>
      </c>
      <c r="G5" s="8" t="s">
        <v>4</v>
      </c>
      <c r="H5" s="8" t="s">
        <v>5</v>
      </c>
      <c r="I5" s="8" t="s">
        <v>6</v>
      </c>
      <c r="J5" s="8" t="s">
        <v>7</v>
      </c>
      <c r="K5" s="8" t="s">
        <v>8</v>
      </c>
      <c r="L5" s="8" t="s">
        <v>9</v>
      </c>
      <c r="M5" s="8" t="s">
        <v>10</v>
      </c>
      <c r="N5" s="8" t="s">
        <v>11</v>
      </c>
      <c r="O5" s="8" t="s">
        <v>12</v>
      </c>
      <c r="P5" s="9" t="s">
        <v>13</v>
      </c>
      <c r="Q5" s="1"/>
      <c r="R5"/>
      <c r="S5" s="10"/>
    </row>
    <row r="6" spans="1:20" ht="27" customHeight="1" x14ac:dyDescent="0.2">
      <c r="C6" s="34" t="s">
        <v>13</v>
      </c>
      <c r="D6" s="39">
        <v>4979.8878981499984</v>
      </c>
      <c r="E6" s="33">
        <v>3491.1911633900004</v>
      </c>
      <c r="F6" s="12">
        <v>4381.3012481899987</v>
      </c>
      <c r="G6" s="12">
        <v>5307.0092216899984</v>
      </c>
      <c r="H6" s="12">
        <v>3688.3580328379985</v>
      </c>
      <c r="I6" s="12">
        <v>3679.4624543629998</v>
      </c>
      <c r="J6" s="12">
        <v>5936.4385756560005</v>
      </c>
      <c r="K6" s="12">
        <v>3678.2485254529997</v>
      </c>
      <c r="L6" s="12">
        <v>3592.7561154900018</v>
      </c>
      <c r="M6" s="12">
        <v>5529.9621799699999</v>
      </c>
      <c r="N6" s="12">
        <v>3689.0411627040003</v>
      </c>
      <c r="O6" s="12">
        <v>3672.1417439949992</v>
      </c>
      <c r="P6" s="13">
        <f>+SUM(D6:O6)</f>
        <v>51625.798321889</v>
      </c>
      <c r="S6" s="14"/>
      <c r="T6" s="14"/>
    </row>
    <row r="7" spans="1:20" s="11" customFormat="1" ht="26.25" customHeight="1" x14ac:dyDescent="0.2">
      <c r="C7" s="35" t="s">
        <v>14</v>
      </c>
      <c r="D7" s="40">
        <v>210.48904885000005</v>
      </c>
      <c r="E7" s="44">
        <v>121.25281703999998</v>
      </c>
      <c r="F7" s="44">
        <v>175.5520130699999</v>
      </c>
      <c r="G7" s="44">
        <v>187.36338875000018</v>
      </c>
      <c r="H7" s="44">
        <v>112.74509010199995</v>
      </c>
      <c r="I7" s="44">
        <v>132.38902655000015</v>
      </c>
      <c r="J7" s="44">
        <v>224.40389926000009</v>
      </c>
      <c r="K7" s="44">
        <v>101.72794187000014</v>
      </c>
      <c r="L7" s="44">
        <v>90.856046529999915</v>
      </c>
      <c r="M7" s="44">
        <v>177.6798335700002</v>
      </c>
      <c r="N7" s="44">
        <v>89.028357409999941</v>
      </c>
      <c r="O7" s="44">
        <v>108.78935276999999</v>
      </c>
      <c r="P7" s="15">
        <f t="shared" ref="P7:P27" si="0">+SUM(D7:O7)</f>
        <v>1732.2768157720006</v>
      </c>
      <c r="Q7" s="1"/>
      <c r="R7" s="16">
        <v>1</v>
      </c>
      <c r="S7" s="17">
        <v>2000</v>
      </c>
    </row>
    <row r="8" spans="1:20" s="11" customFormat="1" ht="25.5" customHeight="1" x14ac:dyDescent="0.2">
      <c r="C8" s="36" t="s">
        <v>15</v>
      </c>
      <c r="D8" s="41">
        <v>55.829310690000021</v>
      </c>
      <c r="E8" s="41">
        <v>58.38597035999998</v>
      </c>
      <c r="F8" s="41">
        <v>44.579791100000001</v>
      </c>
      <c r="G8" s="41">
        <v>51.114055500000006</v>
      </c>
      <c r="H8" s="41">
        <v>41.742469770000007</v>
      </c>
      <c r="I8" s="41">
        <v>45.450940890000012</v>
      </c>
      <c r="J8" s="41">
        <v>47.897418750000007</v>
      </c>
      <c r="K8" s="41">
        <v>46.476844069999984</v>
      </c>
      <c r="L8" s="41">
        <v>38.275203620000013</v>
      </c>
      <c r="M8" s="41">
        <v>41.587076100000012</v>
      </c>
      <c r="N8" s="41">
        <v>42.256542650000014</v>
      </c>
      <c r="O8" s="41">
        <v>47.765801439999997</v>
      </c>
      <c r="P8" s="18">
        <f t="shared" si="0"/>
        <v>561.36142494000001</v>
      </c>
      <c r="Q8" s="1"/>
      <c r="R8" s="16">
        <v>2</v>
      </c>
      <c r="S8" s="17">
        <v>2001</v>
      </c>
    </row>
    <row r="9" spans="1:20" s="11" customFormat="1" ht="25.5" customHeight="1" x14ac:dyDescent="0.2">
      <c r="C9" s="36" t="s">
        <v>16</v>
      </c>
      <c r="D9" s="41">
        <v>969.04721311999867</v>
      </c>
      <c r="E9" s="41">
        <v>612.63196968000045</v>
      </c>
      <c r="F9" s="41">
        <v>836.96721511999931</v>
      </c>
      <c r="G9" s="41">
        <v>1103.6177577100002</v>
      </c>
      <c r="H9" s="41">
        <v>699.18157174099917</v>
      </c>
      <c r="I9" s="41">
        <v>733.16859615999965</v>
      </c>
      <c r="J9" s="41">
        <v>1205.7789773500001</v>
      </c>
      <c r="K9" s="41">
        <v>714.11551544600024</v>
      </c>
      <c r="L9" s="41">
        <v>707.98357420000013</v>
      </c>
      <c r="M9" s="41">
        <v>1176.4402546499989</v>
      </c>
      <c r="N9" s="41">
        <v>704.4460483799993</v>
      </c>
      <c r="O9" s="41">
        <v>688.51134752999894</v>
      </c>
      <c r="P9" s="18">
        <f t="shared" si="0"/>
        <v>10151.890041086996</v>
      </c>
      <c r="Q9" s="1"/>
      <c r="R9" s="16">
        <v>3</v>
      </c>
      <c r="S9" s="17">
        <v>2002</v>
      </c>
    </row>
    <row r="10" spans="1:20" s="11" customFormat="1" ht="25.5" customHeight="1" x14ac:dyDescent="0.2">
      <c r="C10" s="36" t="s">
        <v>17</v>
      </c>
      <c r="D10" s="41">
        <v>184.3250396</v>
      </c>
      <c r="E10" s="41">
        <v>232.80662286999998</v>
      </c>
      <c r="F10" s="41">
        <v>145.59389863000004</v>
      </c>
      <c r="G10" s="41">
        <v>235.01393988999999</v>
      </c>
      <c r="H10" s="41">
        <v>128.05811797000004</v>
      </c>
      <c r="I10" s="41">
        <v>125.78004204000001</v>
      </c>
      <c r="J10" s="41">
        <v>232.90962763999997</v>
      </c>
      <c r="K10" s="41">
        <v>130.86893967000003</v>
      </c>
      <c r="L10" s="41">
        <v>90.785732129999985</v>
      </c>
      <c r="M10" s="41">
        <v>221.28681686000004</v>
      </c>
      <c r="N10" s="41">
        <v>110.17603257000002</v>
      </c>
      <c r="O10" s="41">
        <v>105.20702251000006</v>
      </c>
      <c r="P10" s="18">
        <f t="shared" si="0"/>
        <v>1942.8118323800002</v>
      </c>
      <c r="Q10" s="1"/>
      <c r="R10" s="16">
        <v>4</v>
      </c>
      <c r="S10" s="17">
        <v>2003</v>
      </c>
    </row>
    <row r="11" spans="1:20" s="11" customFormat="1" ht="25.5" customHeight="1" x14ac:dyDescent="0.2">
      <c r="C11" s="36" t="s">
        <v>18</v>
      </c>
      <c r="D11" s="41">
        <v>5.3924142600000016</v>
      </c>
      <c r="E11" s="41">
        <v>5.0731798400000008</v>
      </c>
      <c r="F11" s="41">
        <v>4.7969563100000014</v>
      </c>
      <c r="G11" s="41">
        <v>7.9179341900000013</v>
      </c>
      <c r="H11" s="41">
        <v>5.992698400000001</v>
      </c>
      <c r="I11" s="41">
        <v>4.0556025800000004</v>
      </c>
      <c r="J11" s="41">
        <v>6.6493788600000014</v>
      </c>
      <c r="K11" s="41">
        <v>4.4499632700000031</v>
      </c>
      <c r="L11" s="41">
        <v>4.5203206100000015</v>
      </c>
      <c r="M11" s="41">
        <v>5.7655109000000007</v>
      </c>
      <c r="N11" s="41">
        <v>4.3684556000000017</v>
      </c>
      <c r="O11" s="41">
        <v>4.5370964199999992</v>
      </c>
      <c r="P11" s="18">
        <f t="shared" si="0"/>
        <v>63.519511240000014</v>
      </c>
      <c r="Q11" s="1"/>
      <c r="R11" s="16">
        <v>5</v>
      </c>
      <c r="S11" s="17">
        <v>2004</v>
      </c>
    </row>
    <row r="12" spans="1:20" s="11" customFormat="1" ht="25.5" customHeight="1" x14ac:dyDescent="0.2">
      <c r="C12" s="36" t="s">
        <v>19</v>
      </c>
      <c r="D12" s="41">
        <v>97.831976380000015</v>
      </c>
      <c r="E12" s="41">
        <v>41.189647630000032</v>
      </c>
      <c r="F12" s="41">
        <v>77.451182889999927</v>
      </c>
      <c r="G12" s="41">
        <v>101.03382288000003</v>
      </c>
      <c r="H12" s="41">
        <v>69.163567466999979</v>
      </c>
      <c r="I12" s="41">
        <v>65.154464690000012</v>
      </c>
      <c r="J12" s="41">
        <v>107.13749315999996</v>
      </c>
      <c r="K12" s="41">
        <v>63.896473450000009</v>
      </c>
      <c r="L12" s="41">
        <v>70.781290679999969</v>
      </c>
      <c r="M12" s="41">
        <v>93.569801380000044</v>
      </c>
      <c r="N12" s="41">
        <v>59.847154170000003</v>
      </c>
      <c r="O12" s="41">
        <v>56.789236109999969</v>
      </c>
      <c r="P12" s="18">
        <f t="shared" si="0"/>
        <v>903.84611088700001</v>
      </c>
      <c r="Q12" s="1"/>
      <c r="R12" s="16">
        <v>6</v>
      </c>
      <c r="S12" s="17">
        <v>2005</v>
      </c>
    </row>
    <row r="13" spans="1:20" s="11" customFormat="1" ht="25.5" customHeight="1" x14ac:dyDescent="0.2">
      <c r="C13" s="36" t="s">
        <v>20</v>
      </c>
      <c r="D13" s="41">
        <v>1735.2103997999993</v>
      </c>
      <c r="E13" s="41">
        <v>1290.7096033199994</v>
      </c>
      <c r="F13" s="41">
        <v>1578.4043736900003</v>
      </c>
      <c r="G13" s="41">
        <v>1812.7157848699994</v>
      </c>
      <c r="H13" s="41">
        <v>1404.0021540169992</v>
      </c>
      <c r="I13" s="41">
        <v>1360.3119008680001</v>
      </c>
      <c r="J13" s="41">
        <v>2047.811924143999</v>
      </c>
      <c r="K13" s="41">
        <v>1370.3577785569996</v>
      </c>
      <c r="L13" s="41">
        <v>1374.4155296300016</v>
      </c>
      <c r="M13" s="41">
        <v>1989.9293438000009</v>
      </c>
      <c r="N13" s="41">
        <v>1410.269578280001</v>
      </c>
      <c r="O13" s="41">
        <v>1407.3216091999991</v>
      </c>
      <c r="P13" s="18">
        <f t="shared" si="0"/>
        <v>18781.459980175998</v>
      </c>
      <c r="Q13" s="1"/>
      <c r="R13" s="16">
        <v>7</v>
      </c>
      <c r="S13" s="17">
        <v>2006</v>
      </c>
    </row>
    <row r="14" spans="1:20" s="11" customFormat="1" ht="25.5" customHeight="1" x14ac:dyDescent="0.2">
      <c r="C14" s="36" t="s">
        <v>21</v>
      </c>
      <c r="D14" s="41">
        <v>134.43635923000016</v>
      </c>
      <c r="E14" s="41">
        <v>98.324422650000074</v>
      </c>
      <c r="F14" s="41">
        <v>139.63486698000006</v>
      </c>
      <c r="G14" s="41">
        <v>172.85034387000002</v>
      </c>
      <c r="H14" s="41">
        <v>115.24393429200001</v>
      </c>
      <c r="I14" s="41">
        <v>118.98571910000003</v>
      </c>
      <c r="J14" s="41">
        <v>184.93442721999998</v>
      </c>
      <c r="K14" s="41">
        <v>109.09539149999996</v>
      </c>
      <c r="L14" s="41">
        <v>137.80979916999993</v>
      </c>
      <c r="M14" s="41">
        <v>172.92879640000007</v>
      </c>
      <c r="N14" s="41">
        <v>118.27930074999992</v>
      </c>
      <c r="O14" s="41">
        <v>122.44665127000002</v>
      </c>
      <c r="P14" s="18">
        <f t="shared" si="0"/>
        <v>1624.9700124320002</v>
      </c>
      <c r="Q14" s="1"/>
      <c r="R14" s="16">
        <v>8</v>
      </c>
      <c r="S14" s="17">
        <v>2007</v>
      </c>
    </row>
    <row r="15" spans="1:20" s="11" customFormat="1" ht="25.5" customHeight="1" x14ac:dyDescent="0.2">
      <c r="C15" s="36" t="s">
        <v>22</v>
      </c>
      <c r="D15" s="41">
        <v>79.981721910000019</v>
      </c>
      <c r="E15" s="41">
        <v>42.838451520000021</v>
      </c>
      <c r="F15" s="41">
        <v>52.751073799999993</v>
      </c>
      <c r="G15" s="41">
        <v>70.61462717000002</v>
      </c>
      <c r="H15" s="41">
        <v>47.581639070000001</v>
      </c>
      <c r="I15" s="41">
        <v>50.035343159999982</v>
      </c>
      <c r="J15" s="41">
        <v>80.851113797000011</v>
      </c>
      <c r="K15" s="41">
        <v>47.71211164999999</v>
      </c>
      <c r="L15" s="41">
        <v>50.444172640000012</v>
      </c>
      <c r="M15" s="41">
        <v>75.968646450000037</v>
      </c>
      <c r="N15" s="41">
        <v>52.562993859999985</v>
      </c>
      <c r="O15" s="41">
        <v>48.906264369999995</v>
      </c>
      <c r="P15" s="18">
        <f t="shared" si="0"/>
        <v>700.24815939700011</v>
      </c>
      <c r="Q15" s="1"/>
      <c r="R15" s="16">
        <v>9</v>
      </c>
      <c r="S15" s="17">
        <v>2008</v>
      </c>
    </row>
    <row r="16" spans="1:20" s="11" customFormat="1" ht="25.5" customHeight="1" x14ac:dyDescent="0.2">
      <c r="C16" s="36" t="s">
        <v>23</v>
      </c>
      <c r="D16" s="41">
        <v>260.57041041999992</v>
      </c>
      <c r="E16" s="41">
        <v>197.62913389000002</v>
      </c>
      <c r="F16" s="41">
        <v>266.56363863999991</v>
      </c>
      <c r="G16" s="41">
        <v>328.31512718999988</v>
      </c>
      <c r="H16" s="41">
        <v>179.8350670099999</v>
      </c>
      <c r="I16" s="41">
        <v>198.26027139099986</v>
      </c>
      <c r="J16" s="41">
        <v>396.97514194999991</v>
      </c>
      <c r="K16" s="41">
        <v>205.2299123679999</v>
      </c>
      <c r="L16" s="41">
        <v>203.19809222999996</v>
      </c>
      <c r="M16" s="41">
        <v>343.04229600999986</v>
      </c>
      <c r="N16" s="41">
        <v>209.17735089000001</v>
      </c>
      <c r="O16" s="41">
        <v>210.18766492000009</v>
      </c>
      <c r="P16" s="18">
        <f t="shared" si="0"/>
        <v>2998.9841069089998</v>
      </c>
      <c r="Q16" s="1"/>
      <c r="R16" s="16">
        <v>10</v>
      </c>
      <c r="S16" s="17">
        <v>2009</v>
      </c>
    </row>
    <row r="17" spans="3:20" s="11" customFormat="1" ht="25.5" customHeight="1" x14ac:dyDescent="0.2">
      <c r="C17" s="36" t="s">
        <v>24</v>
      </c>
      <c r="D17" s="41">
        <v>436.05365146000008</v>
      </c>
      <c r="E17" s="41">
        <v>268.11119908000001</v>
      </c>
      <c r="F17" s="41">
        <v>383.28316182999981</v>
      </c>
      <c r="G17" s="41">
        <v>473.27400493000005</v>
      </c>
      <c r="H17" s="41">
        <v>278.2093778580001</v>
      </c>
      <c r="I17" s="41">
        <v>265.98602564999999</v>
      </c>
      <c r="J17" s="41">
        <v>482.94165578000002</v>
      </c>
      <c r="K17" s="41">
        <v>280.68162050000001</v>
      </c>
      <c r="L17" s="41">
        <v>261.43731754999999</v>
      </c>
      <c r="M17" s="41">
        <v>491.69475200000005</v>
      </c>
      <c r="N17" s="41">
        <v>274.03905447</v>
      </c>
      <c r="O17" s="41">
        <v>270.01908491</v>
      </c>
      <c r="P17" s="18">
        <f t="shared" si="0"/>
        <v>4165.7309060180005</v>
      </c>
      <c r="Q17" s="1"/>
      <c r="R17" s="16">
        <v>11</v>
      </c>
      <c r="S17" s="17">
        <v>2010</v>
      </c>
    </row>
    <row r="18" spans="3:20" s="11" customFormat="1" ht="25.5" customHeight="1" x14ac:dyDescent="0.2">
      <c r="C18" s="36" t="s">
        <v>25</v>
      </c>
      <c r="D18" s="41">
        <v>168.87156385999998</v>
      </c>
      <c r="E18" s="41">
        <v>100.51994201000004</v>
      </c>
      <c r="F18" s="41">
        <v>116.04315762</v>
      </c>
      <c r="G18" s="41">
        <v>131.53609152999996</v>
      </c>
      <c r="H18" s="41">
        <v>99.79310976500004</v>
      </c>
      <c r="I18" s="41">
        <v>101.78684849400005</v>
      </c>
      <c r="J18" s="41">
        <v>140.34611479599997</v>
      </c>
      <c r="K18" s="41">
        <v>103.41087251100005</v>
      </c>
      <c r="L18" s="41">
        <v>106.17448270999998</v>
      </c>
      <c r="M18" s="41">
        <v>131.98665094000003</v>
      </c>
      <c r="N18" s="41">
        <v>120.98010564999996</v>
      </c>
      <c r="O18" s="41">
        <v>107.40499016000001</v>
      </c>
      <c r="P18" s="18">
        <f t="shared" si="0"/>
        <v>1428.8539300460002</v>
      </c>
      <c r="Q18" s="1"/>
      <c r="R18" s="16">
        <v>12</v>
      </c>
      <c r="S18" s="17">
        <v>2011</v>
      </c>
    </row>
    <row r="19" spans="3:20" s="11" customFormat="1" ht="25.5" customHeight="1" x14ac:dyDescent="0.2">
      <c r="C19" s="36" t="s">
        <v>26</v>
      </c>
      <c r="D19" s="41">
        <v>348.14292816000005</v>
      </c>
      <c r="E19" s="41">
        <v>217.23518735000007</v>
      </c>
      <c r="F19" s="41">
        <v>273.55191267999999</v>
      </c>
      <c r="G19" s="41">
        <v>338.41564577999992</v>
      </c>
      <c r="H19" s="41">
        <v>259.57096689400032</v>
      </c>
      <c r="I19" s="41">
        <v>231.77402753700019</v>
      </c>
      <c r="J19" s="41">
        <v>379.72739854699961</v>
      </c>
      <c r="K19" s="41">
        <v>262.61822676699984</v>
      </c>
      <c r="L19" s="41">
        <v>234.72875757000023</v>
      </c>
      <c r="M19" s="41">
        <v>327.03700419</v>
      </c>
      <c r="N19" s="41">
        <v>253.15941873400013</v>
      </c>
      <c r="O19" s="41">
        <v>246.75036609500035</v>
      </c>
      <c r="P19" s="18">
        <f t="shared" si="0"/>
        <v>3372.7118403040004</v>
      </c>
      <c r="Q19" s="1"/>
      <c r="R19" s="16">
        <v>13</v>
      </c>
      <c r="S19" s="17">
        <v>2012</v>
      </c>
    </row>
    <row r="20" spans="3:20" s="11" customFormat="1" ht="12.75" x14ac:dyDescent="0.2">
      <c r="C20" s="36" t="s">
        <v>27</v>
      </c>
      <c r="D20" s="41">
        <v>81.274384699999999</v>
      </c>
      <c r="E20" s="41">
        <v>56.036090219999984</v>
      </c>
      <c r="F20" s="41">
        <v>65.983454090000009</v>
      </c>
      <c r="G20" s="41">
        <v>79.433235770000024</v>
      </c>
      <c r="H20" s="41">
        <v>59.171210684999956</v>
      </c>
      <c r="I20" s="41">
        <v>54.111576329999998</v>
      </c>
      <c r="J20" s="41">
        <v>79.085186250000035</v>
      </c>
      <c r="K20" s="41">
        <v>53.245007420000015</v>
      </c>
      <c r="L20" s="41">
        <v>47.715146330000003</v>
      </c>
      <c r="M20" s="41">
        <v>74.198591199999996</v>
      </c>
      <c r="N20" s="41">
        <v>53.45497383</v>
      </c>
      <c r="O20" s="41">
        <v>49.09509628</v>
      </c>
      <c r="P20" s="18">
        <f t="shared" si="0"/>
        <v>752.80395310500001</v>
      </c>
      <c r="Q20" s="1"/>
      <c r="R20" s="16">
        <v>14</v>
      </c>
      <c r="S20" s="17">
        <v>2013</v>
      </c>
    </row>
    <row r="21" spans="3:20" ht="25.5" customHeight="1" x14ac:dyDescent="0.2">
      <c r="C21" s="36" t="s">
        <v>28</v>
      </c>
      <c r="D21" s="41">
        <v>80.658364969999994</v>
      </c>
      <c r="E21" s="41">
        <v>47.426995360000006</v>
      </c>
      <c r="F21" s="41">
        <v>78.040699079999996</v>
      </c>
      <c r="G21" s="41">
        <v>71.121758569999997</v>
      </c>
      <c r="H21" s="41">
        <v>68.119308558000014</v>
      </c>
      <c r="I21" s="41">
        <v>67.700834119999996</v>
      </c>
      <c r="J21" s="41">
        <v>72.892950455000005</v>
      </c>
      <c r="K21" s="41">
        <v>62.777499359999993</v>
      </c>
      <c r="L21" s="41">
        <v>63.274079709999981</v>
      </c>
      <c r="M21" s="41">
        <v>61.162351939999979</v>
      </c>
      <c r="N21" s="41">
        <v>60.666300479999997</v>
      </c>
      <c r="O21" s="41">
        <v>66.036567769999976</v>
      </c>
      <c r="P21" s="18">
        <f t="shared" si="0"/>
        <v>799.87771037300013</v>
      </c>
      <c r="R21" s="16">
        <v>15</v>
      </c>
      <c r="S21" s="17">
        <v>2014</v>
      </c>
      <c r="T21" s="19"/>
    </row>
    <row r="22" spans="3:20" ht="12.75" x14ac:dyDescent="0.2">
      <c r="C22" s="36" t="s">
        <v>29</v>
      </c>
      <c r="D22" s="41">
        <v>18.227088990000002</v>
      </c>
      <c r="E22" s="41">
        <v>12.121831859999999</v>
      </c>
      <c r="F22" s="41">
        <v>15.986258380000001</v>
      </c>
      <c r="G22" s="41">
        <v>13.687895640000002</v>
      </c>
      <c r="H22" s="41">
        <v>14.492313864999998</v>
      </c>
      <c r="I22" s="41">
        <v>14.262654439999995</v>
      </c>
      <c r="J22" s="41">
        <v>22.239669330000012</v>
      </c>
      <c r="K22" s="41">
        <v>15.417331747999999</v>
      </c>
      <c r="L22" s="41">
        <v>13.595989990000001</v>
      </c>
      <c r="M22" s="41">
        <v>15.649310110000004</v>
      </c>
      <c r="N22" s="41">
        <v>20.375845529999996</v>
      </c>
      <c r="O22" s="41">
        <v>14.438966999999996</v>
      </c>
      <c r="P22" s="18">
        <f t="shared" si="0"/>
        <v>190.49515688299999</v>
      </c>
      <c r="R22" s="16">
        <v>16</v>
      </c>
      <c r="S22" s="17">
        <v>2015</v>
      </c>
      <c r="T22" s="19"/>
    </row>
    <row r="23" spans="3:20" ht="25.5" x14ac:dyDescent="0.2">
      <c r="C23" s="37" t="s">
        <v>30</v>
      </c>
      <c r="D23" s="42">
        <v>41.084807859999977</v>
      </c>
      <c r="E23" s="42">
        <v>31.306973739999993</v>
      </c>
      <c r="F23" s="42">
        <v>45.561052250000031</v>
      </c>
      <c r="G23" s="42">
        <v>45.891668199999998</v>
      </c>
      <c r="H23" s="42">
        <v>32.942971559999997</v>
      </c>
      <c r="I23" s="42">
        <v>33.810963829999999</v>
      </c>
      <c r="J23" s="42">
        <v>55.701190430000004</v>
      </c>
      <c r="K23" s="42">
        <v>34.906686626000017</v>
      </c>
      <c r="L23" s="42">
        <v>32.317473490000005</v>
      </c>
      <c r="M23" s="42">
        <v>48.350767589999997</v>
      </c>
      <c r="N23" s="42">
        <v>32.617211440000005</v>
      </c>
      <c r="O23" s="42">
        <v>32.769453710000001</v>
      </c>
      <c r="P23" s="18">
        <f t="shared" si="0"/>
        <v>467.26122072599998</v>
      </c>
      <c r="R23" s="16"/>
      <c r="S23" s="17"/>
      <c r="T23" s="19"/>
    </row>
    <row r="24" spans="3:20" ht="12.75" x14ac:dyDescent="0.2">
      <c r="C24" s="37" t="s">
        <v>31</v>
      </c>
      <c r="D24" s="42">
        <v>20.630606490000016</v>
      </c>
      <c r="E24" s="42">
        <v>13.380632470000004</v>
      </c>
      <c r="F24" s="42">
        <v>19.191268499999982</v>
      </c>
      <c r="G24" s="42">
        <v>28.30091501999998</v>
      </c>
      <c r="H24" s="42">
        <v>17.45882507000001</v>
      </c>
      <c r="I24" s="42">
        <v>14.544108089999998</v>
      </c>
      <c r="J24" s="42">
        <v>33.812593529999994</v>
      </c>
      <c r="K24" s="42">
        <v>18.799070139999991</v>
      </c>
      <c r="L24" s="42">
        <v>14.535487560000007</v>
      </c>
      <c r="M24" s="42">
        <v>23.11642281</v>
      </c>
      <c r="N24" s="42">
        <v>15.200034869999994</v>
      </c>
      <c r="O24" s="42">
        <v>19.553144729999989</v>
      </c>
      <c r="P24" s="18">
        <f t="shared" si="0"/>
        <v>238.52310927999997</v>
      </c>
      <c r="R24" s="16"/>
      <c r="S24" s="17"/>
      <c r="T24" s="19"/>
    </row>
    <row r="25" spans="3:20" ht="12.75" x14ac:dyDescent="0.2">
      <c r="C25" s="37" t="s">
        <v>32</v>
      </c>
      <c r="D25" s="42">
        <v>40.602466839999977</v>
      </c>
      <c r="E25" s="42">
        <v>31.149561799999994</v>
      </c>
      <c r="F25" s="42">
        <v>44.758554090000032</v>
      </c>
      <c r="G25" s="42">
        <v>41.281136319999987</v>
      </c>
      <c r="H25" s="42">
        <v>39.323084884999986</v>
      </c>
      <c r="I25" s="42">
        <v>42.940760622999882</v>
      </c>
      <c r="J25" s="42">
        <v>87.865530839001607</v>
      </c>
      <c r="K25" s="42">
        <v>35.996385910000015</v>
      </c>
      <c r="L25" s="42">
        <v>36.384235750000002</v>
      </c>
      <c r="M25" s="42">
        <v>43.750165919999993</v>
      </c>
      <c r="N25" s="42">
        <v>43.170849949999983</v>
      </c>
      <c r="O25" s="42">
        <v>45.831638429999991</v>
      </c>
      <c r="P25" s="18">
        <f t="shared" si="0"/>
        <v>533.0543713570014</v>
      </c>
      <c r="R25" s="16"/>
      <c r="S25" s="17"/>
      <c r="T25" s="19"/>
    </row>
    <row r="26" spans="3:20" ht="38.25" x14ac:dyDescent="0.2">
      <c r="C26" s="37" t="s">
        <v>33</v>
      </c>
      <c r="D26" s="42">
        <v>10.439083500000002</v>
      </c>
      <c r="E26" s="42">
        <v>12.476135290000002</v>
      </c>
      <c r="F26" s="42">
        <v>15.980938869999999</v>
      </c>
      <c r="G26" s="42">
        <v>12.893664789999999</v>
      </c>
      <c r="H26" s="42">
        <v>15.044235279000016</v>
      </c>
      <c r="I26" s="42">
        <v>18.27074645999998</v>
      </c>
      <c r="J26" s="42">
        <v>45.644441088000413</v>
      </c>
      <c r="K26" s="42">
        <v>15.561827680000004</v>
      </c>
      <c r="L26" s="42">
        <v>12.932375389999995</v>
      </c>
      <c r="M26" s="42">
        <v>14.19064625</v>
      </c>
      <c r="N26" s="42">
        <v>14.399733560000005</v>
      </c>
      <c r="O26" s="42">
        <v>19.173743889999997</v>
      </c>
      <c r="P26" s="18">
        <f t="shared" si="0"/>
        <v>207.00757204700042</v>
      </c>
      <c r="R26" s="16"/>
      <c r="S26" s="17"/>
      <c r="T26" s="19"/>
    </row>
    <row r="27" spans="3:20" ht="25.5" customHeight="1" thickBot="1" x14ac:dyDescent="0.25">
      <c r="C27" s="38" t="s">
        <v>34</v>
      </c>
      <c r="D27" s="43">
        <v>0.78905705999999998</v>
      </c>
      <c r="E27" s="43">
        <v>0.58479541000000002</v>
      </c>
      <c r="F27" s="43">
        <v>0.62578056999999998</v>
      </c>
      <c r="G27" s="43">
        <v>0.61642311999999999</v>
      </c>
      <c r="H27" s="43">
        <v>0.68631858000000001</v>
      </c>
      <c r="I27" s="43">
        <v>0.68200136000000011</v>
      </c>
      <c r="J27" s="43">
        <v>0.83244247999999987</v>
      </c>
      <c r="K27" s="43">
        <v>0.90312493999999988</v>
      </c>
      <c r="L27" s="43">
        <v>0.59100799999999998</v>
      </c>
      <c r="M27" s="43">
        <v>0.6271409</v>
      </c>
      <c r="N27" s="43">
        <v>0.56581963000000002</v>
      </c>
      <c r="O27" s="43">
        <v>0.60664448000000004</v>
      </c>
      <c r="P27" s="20">
        <f t="shared" si="0"/>
        <v>8.1105565300000002</v>
      </c>
      <c r="S27" s="19"/>
      <c r="T27" s="19"/>
    </row>
    <row r="28" spans="3:20" s="22" customFormat="1" ht="13.5" thickTop="1" x14ac:dyDescent="0.2">
      <c r="C28" s="23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1"/>
      <c r="R28" s="1"/>
      <c r="S28" s="23"/>
      <c r="T28" s="23"/>
    </row>
    <row r="29" spans="3:20" s="22" customFormat="1" ht="13.5" x14ac:dyDescent="0.25">
      <c r="C29" s="24" t="s">
        <v>35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1"/>
      <c r="R29" s="1"/>
      <c r="S29" s="23"/>
      <c r="T29" s="23"/>
    </row>
    <row r="30" spans="3:20" s="22" customFormat="1" ht="13.5" x14ac:dyDescent="0.25"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1"/>
      <c r="R30" s="1"/>
    </row>
    <row r="31" spans="3:20" ht="0" hidden="1" customHeight="1" x14ac:dyDescent="0.2">
      <c r="C31" s="6" t="s">
        <v>36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3:20" ht="0" hidden="1" customHeight="1" x14ac:dyDescent="0.2">
      <c r="C32" s="6" t="s">
        <v>37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3:16" ht="0" hidden="1" customHeight="1" x14ac:dyDescent="0.2">
      <c r="C33" s="6" t="s">
        <v>38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</row>
  </sheetData>
  <mergeCells count="1">
    <mergeCell ref="C3:J3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RAE2015</vt:lpstr>
      <vt:lpstr>'RAE2015'!Área_de_impresión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 Ortiz, Juan Jose</dc:creator>
  <cp:lastModifiedBy>Aguilar Sosa, Kimberly Dayanna</cp:lastModifiedBy>
  <dcterms:created xsi:type="dcterms:W3CDTF">2022-02-17T18:03:34Z</dcterms:created>
  <dcterms:modified xsi:type="dcterms:W3CDTF">2022-02-21T22:51:51Z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2d14d511-51ba-47cf-885f-dcf70fb58fc5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